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5" yWindow="-15" windowWidth="10320" windowHeight="8175" tabRatio="909" activeTab="4"/>
  </bookViews>
  <sheets>
    <sheet name="Badges" sheetId="121" r:id="rId1"/>
    <sheet name="Journey" sheetId="47" r:id="rId2"/>
    <sheet name="Age-Level" sheetId="122" r:id="rId3"/>
    <sheet name="Gold" sheetId="105" r:id="rId4"/>
    <sheet name="Bridging" sheetId="40" r:id="rId5"/>
  </sheets>
  <definedNames>
    <definedName name="_xlnm.Print_Titles" localSheetId="4">Bridging!$1:$4</definedName>
    <definedName name="_xlnm.Print_Titles" localSheetId="1">Journey!$1:$4</definedName>
  </definedNames>
  <calcPr calcId="125725"/>
</workbook>
</file>

<file path=xl/calcChain.xml><?xml version="1.0" encoding="utf-8"?>
<calcChain xmlns="http://schemas.openxmlformats.org/spreadsheetml/2006/main">
  <c r="C2" i="121"/>
  <c r="C1"/>
  <c r="G1" i="105" l="1"/>
  <c r="O1" i="40"/>
  <c r="O1" i="105"/>
  <c r="G1" i="40"/>
  <c r="M1"/>
  <c r="K1"/>
  <c r="H1"/>
  <c r="L1"/>
  <c r="P1"/>
  <c r="E1"/>
  <c r="I1"/>
  <c r="Q1"/>
  <c r="M1" i="105"/>
  <c r="F1" i="40"/>
  <c r="J1"/>
  <c r="N1"/>
  <c r="R1"/>
  <c r="Q1" i="122"/>
  <c r="K1" i="105"/>
  <c r="E1" i="122"/>
  <c r="H1" i="105"/>
  <c r="L1"/>
  <c r="P1"/>
  <c r="Q1" i="47"/>
  <c r="I1" i="122"/>
  <c r="E1" i="105"/>
  <c r="I1"/>
  <c r="Q1"/>
  <c r="K1" i="122"/>
  <c r="F1" i="105"/>
  <c r="J1"/>
  <c r="N1"/>
  <c r="R1"/>
  <c r="G1" i="122"/>
  <c r="O1"/>
  <c r="H1"/>
  <c r="L1"/>
  <c r="P1"/>
  <c r="M1"/>
  <c r="H1" i="47"/>
  <c r="F1" i="122"/>
  <c r="J1"/>
  <c r="N1"/>
  <c r="R1"/>
  <c r="L1" i="47"/>
  <c r="M1"/>
  <c r="E1"/>
  <c r="P1"/>
  <c r="K1" i="121"/>
  <c r="I1" i="47"/>
  <c r="O1" i="121"/>
  <c r="G1" i="47"/>
  <c r="K1"/>
  <c r="O1"/>
  <c r="G1" i="121"/>
  <c r="M1"/>
  <c r="F1" i="47"/>
  <c r="J1"/>
  <c r="N1"/>
  <c r="R1"/>
  <c r="H1" i="121"/>
  <c r="L1"/>
  <c r="P1"/>
  <c r="E1"/>
  <c r="I1"/>
  <c r="Q1"/>
  <c r="F1"/>
  <c r="J1"/>
  <c r="N1"/>
  <c r="R1"/>
  <c r="R586" l="1"/>
  <c r="Q586"/>
  <c r="P586"/>
  <c r="O586"/>
  <c r="N586"/>
  <c r="M586"/>
  <c r="L586"/>
  <c r="K586"/>
  <c r="J586"/>
  <c r="I586"/>
  <c r="H586"/>
  <c r="G586"/>
  <c r="F586"/>
  <c r="E586"/>
  <c r="D586"/>
  <c r="E574"/>
  <c r="F574"/>
  <c r="G574"/>
  <c r="H574"/>
  <c r="I574"/>
  <c r="J574"/>
  <c r="K574"/>
  <c r="L574"/>
  <c r="M574"/>
  <c r="N574"/>
  <c r="O574"/>
  <c r="P574"/>
  <c r="Q574"/>
  <c r="R574"/>
  <c r="D574"/>
  <c r="D1" i="105" l="1"/>
  <c r="D1" i="40"/>
  <c r="D1" i="122"/>
  <c r="D1" i="121"/>
  <c r="D1" i="47"/>
  <c r="E10" i="40"/>
  <c r="F10"/>
  <c r="G10"/>
  <c r="H10"/>
  <c r="I10"/>
  <c r="J10"/>
  <c r="K10"/>
  <c r="L10"/>
  <c r="M10"/>
  <c r="N10"/>
  <c r="O10"/>
  <c r="P10"/>
  <c r="Q10"/>
  <c r="R10"/>
  <c r="D10"/>
  <c r="R64" i="122"/>
  <c r="Q64"/>
  <c r="P64"/>
  <c r="O64"/>
  <c r="N64"/>
  <c r="M64"/>
  <c r="L64"/>
  <c r="K64"/>
  <c r="J64"/>
  <c r="I64"/>
  <c r="H64"/>
  <c r="G64"/>
  <c r="F64"/>
  <c r="E64"/>
  <c r="D64"/>
  <c r="C1"/>
  <c r="C2"/>
  <c r="D8"/>
  <c r="E8"/>
  <c r="F8"/>
  <c r="G8"/>
  <c r="H8"/>
  <c r="I8"/>
  <c r="J8"/>
  <c r="K8"/>
  <c r="L8"/>
  <c r="M8"/>
  <c r="N8"/>
  <c r="O8"/>
  <c r="P8"/>
  <c r="Q8"/>
  <c r="R8"/>
  <c r="D16"/>
  <c r="E16"/>
  <c r="F16"/>
  <c r="G16"/>
  <c r="H16"/>
  <c r="I16"/>
  <c r="J16"/>
  <c r="K16"/>
  <c r="L16"/>
  <c r="M16"/>
  <c r="N16"/>
  <c r="O16"/>
  <c r="P16"/>
  <c r="Q16"/>
  <c r="R16"/>
  <c r="D21"/>
  <c r="E21"/>
  <c r="F21"/>
  <c r="G21"/>
  <c r="H21"/>
  <c r="I21"/>
  <c r="J21"/>
  <c r="K21"/>
  <c r="L21"/>
  <c r="M21"/>
  <c r="N21"/>
  <c r="O21"/>
  <c r="P21"/>
  <c r="Q21"/>
  <c r="R21"/>
  <c r="D57"/>
  <c r="E57"/>
  <c r="F57"/>
  <c r="G57"/>
  <c r="H57"/>
  <c r="I57"/>
  <c r="J57"/>
  <c r="K57"/>
  <c r="L57"/>
  <c r="M57"/>
  <c r="N57"/>
  <c r="O57"/>
  <c r="P57"/>
  <c r="Q57"/>
  <c r="R57"/>
  <c r="D71"/>
  <c r="E71"/>
  <c r="F71"/>
  <c r="G71"/>
  <c r="H71"/>
  <c r="I71"/>
  <c r="J71"/>
  <c r="K71"/>
  <c r="L71"/>
  <c r="M71"/>
  <c r="N71"/>
  <c r="O71"/>
  <c r="P71"/>
  <c r="Q71"/>
  <c r="R71"/>
  <c r="R235" i="121" l="1"/>
  <c r="Q235"/>
  <c r="P235"/>
  <c r="O235"/>
  <c r="N235"/>
  <c r="M235"/>
  <c r="L235"/>
  <c r="K235"/>
  <c r="J235"/>
  <c r="I235"/>
  <c r="H235"/>
  <c r="G235"/>
  <c r="F235"/>
  <c r="E235"/>
  <c r="D235"/>
  <c r="R231"/>
  <c r="Q231"/>
  <c r="P231"/>
  <c r="O231"/>
  <c r="N231"/>
  <c r="M231"/>
  <c r="L231"/>
  <c r="K231"/>
  <c r="J231"/>
  <c r="I231"/>
  <c r="H231"/>
  <c r="G231"/>
  <c r="F231"/>
  <c r="E231"/>
  <c r="D231"/>
  <c r="R227"/>
  <c r="Q227"/>
  <c r="P227"/>
  <c r="O227"/>
  <c r="N227"/>
  <c r="M227"/>
  <c r="L227"/>
  <c r="K227"/>
  <c r="J227"/>
  <c r="I227"/>
  <c r="H227"/>
  <c r="G227"/>
  <c r="F227"/>
  <c r="E227"/>
  <c r="D227"/>
  <c r="R223"/>
  <c r="Q223"/>
  <c r="P223"/>
  <c r="O223"/>
  <c r="N223"/>
  <c r="M223"/>
  <c r="L223"/>
  <c r="K223"/>
  <c r="J223"/>
  <c r="I223"/>
  <c r="H223"/>
  <c r="G223"/>
  <c r="F223"/>
  <c r="E223"/>
  <c r="D223"/>
  <c r="R219"/>
  <c r="Q219"/>
  <c r="P219"/>
  <c r="O219"/>
  <c r="N219"/>
  <c r="M219"/>
  <c r="L219"/>
  <c r="K219"/>
  <c r="J219"/>
  <c r="I219"/>
  <c r="H219"/>
  <c r="G219"/>
  <c r="F219"/>
  <c r="E219"/>
  <c r="D219"/>
  <c r="R212"/>
  <c r="Q212"/>
  <c r="P212"/>
  <c r="O212"/>
  <c r="N212"/>
  <c r="M212"/>
  <c r="L212"/>
  <c r="K212"/>
  <c r="J212"/>
  <c r="I212"/>
  <c r="H212"/>
  <c r="G212"/>
  <c r="F212"/>
  <c r="E212"/>
  <c r="D212"/>
  <c r="R208"/>
  <c r="Q208"/>
  <c r="P208"/>
  <c r="O208"/>
  <c r="N208"/>
  <c r="M208"/>
  <c r="L208"/>
  <c r="K208"/>
  <c r="J208"/>
  <c r="I208"/>
  <c r="H208"/>
  <c r="G208"/>
  <c r="F208"/>
  <c r="E208"/>
  <c r="D208"/>
  <c r="R204"/>
  <c r="Q204"/>
  <c r="P204"/>
  <c r="O204"/>
  <c r="N204"/>
  <c r="M204"/>
  <c r="L204"/>
  <c r="K204"/>
  <c r="J204"/>
  <c r="I204"/>
  <c r="H204"/>
  <c r="G204"/>
  <c r="F204"/>
  <c r="E204"/>
  <c r="D204"/>
  <c r="R200"/>
  <c r="Q200"/>
  <c r="P200"/>
  <c r="O200"/>
  <c r="N200"/>
  <c r="M200"/>
  <c r="L200"/>
  <c r="K200"/>
  <c r="J200"/>
  <c r="I200"/>
  <c r="H200"/>
  <c r="G200"/>
  <c r="F200"/>
  <c r="E200"/>
  <c r="D200"/>
  <c r="R196"/>
  <c r="Q196"/>
  <c r="P196"/>
  <c r="O196"/>
  <c r="N196"/>
  <c r="M196"/>
  <c r="L196"/>
  <c r="K196"/>
  <c r="J196"/>
  <c r="I196"/>
  <c r="H196"/>
  <c r="G196"/>
  <c r="F196"/>
  <c r="E196"/>
  <c r="D196"/>
  <c r="R189"/>
  <c r="Q189"/>
  <c r="P189"/>
  <c r="O189"/>
  <c r="N189"/>
  <c r="M189"/>
  <c r="L189"/>
  <c r="K189"/>
  <c r="J189"/>
  <c r="I189"/>
  <c r="H189"/>
  <c r="G189"/>
  <c r="F189"/>
  <c r="E189"/>
  <c r="D189"/>
  <c r="R185"/>
  <c r="Q185"/>
  <c r="P185"/>
  <c r="O185"/>
  <c r="N185"/>
  <c r="M185"/>
  <c r="L185"/>
  <c r="K185"/>
  <c r="J185"/>
  <c r="I185"/>
  <c r="H185"/>
  <c r="G185"/>
  <c r="F185"/>
  <c r="E185"/>
  <c r="D185"/>
  <c r="R181"/>
  <c r="Q181"/>
  <c r="P181"/>
  <c r="O181"/>
  <c r="N181"/>
  <c r="M181"/>
  <c r="L181"/>
  <c r="K181"/>
  <c r="J181"/>
  <c r="I181"/>
  <c r="H181"/>
  <c r="G181"/>
  <c r="F181"/>
  <c r="E181"/>
  <c r="D181"/>
  <c r="R177"/>
  <c r="Q177"/>
  <c r="P177"/>
  <c r="O177"/>
  <c r="N177"/>
  <c r="M177"/>
  <c r="L177"/>
  <c r="K177"/>
  <c r="J177"/>
  <c r="I177"/>
  <c r="H177"/>
  <c r="G177"/>
  <c r="F177"/>
  <c r="E177"/>
  <c r="D177"/>
  <c r="R173"/>
  <c r="Q173"/>
  <c r="P173"/>
  <c r="O173"/>
  <c r="N173"/>
  <c r="M173"/>
  <c r="L173"/>
  <c r="K173"/>
  <c r="J173"/>
  <c r="I173"/>
  <c r="H173"/>
  <c r="G173"/>
  <c r="F173"/>
  <c r="E173"/>
  <c r="D173"/>
  <c r="R166"/>
  <c r="Q166"/>
  <c r="P166"/>
  <c r="O166"/>
  <c r="N166"/>
  <c r="M166"/>
  <c r="L166"/>
  <c r="K166"/>
  <c r="J166"/>
  <c r="I166"/>
  <c r="H166"/>
  <c r="G166"/>
  <c r="F166"/>
  <c r="E166"/>
  <c r="D166"/>
  <c r="R162"/>
  <c r="Q162"/>
  <c r="P162"/>
  <c r="O162"/>
  <c r="N162"/>
  <c r="M162"/>
  <c r="L162"/>
  <c r="K162"/>
  <c r="J162"/>
  <c r="I162"/>
  <c r="H162"/>
  <c r="G162"/>
  <c r="F162"/>
  <c r="E162"/>
  <c r="D162"/>
  <c r="R158"/>
  <c r="Q158"/>
  <c r="P158"/>
  <c r="O158"/>
  <c r="N158"/>
  <c r="M158"/>
  <c r="L158"/>
  <c r="K158"/>
  <c r="J158"/>
  <c r="I158"/>
  <c r="H158"/>
  <c r="G158"/>
  <c r="F158"/>
  <c r="E158"/>
  <c r="D158"/>
  <c r="R154"/>
  <c r="Q154"/>
  <c r="P154"/>
  <c r="O154"/>
  <c r="N154"/>
  <c r="M154"/>
  <c r="L154"/>
  <c r="K154"/>
  <c r="J154"/>
  <c r="I154"/>
  <c r="H154"/>
  <c r="G154"/>
  <c r="F154"/>
  <c r="E154"/>
  <c r="D154"/>
  <c r="R150"/>
  <c r="Q150"/>
  <c r="P150"/>
  <c r="O150"/>
  <c r="N150"/>
  <c r="M150"/>
  <c r="L150"/>
  <c r="K150"/>
  <c r="J150"/>
  <c r="I150"/>
  <c r="H150"/>
  <c r="G150"/>
  <c r="F150"/>
  <c r="E150"/>
  <c r="D150"/>
  <c r="R143"/>
  <c r="Q143"/>
  <c r="P143"/>
  <c r="O143"/>
  <c r="N143"/>
  <c r="M143"/>
  <c r="L143"/>
  <c r="K143"/>
  <c r="J143"/>
  <c r="I143"/>
  <c r="H143"/>
  <c r="G143"/>
  <c r="F143"/>
  <c r="E143"/>
  <c r="D143"/>
  <c r="R139"/>
  <c r="Q139"/>
  <c r="P139"/>
  <c r="O139"/>
  <c r="N139"/>
  <c r="M139"/>
  <c r="L139"/>
  <c r="K139"/>
  <c r="J139"/>
  <c r="I139"/>
  <c r="H139"/>
  <c r="G139"/>
  <c r="F139"/>
  <c r="E139"/>
  <c r="D139"/>
  <c r="R135"/>
  <c r="Q135"/>
  <c r="P135"/>
  <c r="O135"/>
  <c r="N135"/>
  <c r="M135"/>
  <c r="L135"/>
  <c r="K135"/>
  <c r="J135"/>
  <c r="I135"/>
  <c r="H135"/>
  <c r="G135"/>
  <c r="F135"/>
  <c r="E135"/>
  <c r="D135"/>
  <c r="R131"/>
  <c r="Q131"/>
  <c r="P131"/>
  <c r="O131"/>
  <c r="N131"/>
  <c r="M131"/>
  <c r="L131"/>
  <c r="K131"/>
  <c r="J131"/>
  <c r="I131"/>
  <c r="H131"/>
  <c r="G131"/>
  <c r="F131"/>
  <c r="E131"/>
  <c r="D131"/>
  <c r="R127"/>
  <c r="Q127"/>
  <c r="P127"/>
  <c r="O127"/>
  <c r="N127"/>
  <c r="M127"/>
  <c r="L127"/>
  <c r="K127"/>
  <c r="J127"/>
  <c r="I127"/>
  <c r="H127"/>
  <c r="G127"/>
  <c r="F127"/>
  <c r="E127"/>
  <c r="D127"/>
  <c r="D213" l="1"/>
  <c r="H213"/>
  <c r="L213"/>
  <c r="P213"/>
  <c r="E236"/>
  <c r="I236"/>
  <c r="M236"/>
  <c r="Q236"/>
  <c r="G236"/>
  <c r="K236"/>
  <c r="O236"/>
  <c r="F236"/>
  <c r="J236"/>
  <c r="N236"/>
  <c r="R236"/>
  <c r="H236"/>
  <c r="L236"/>
  <c r="P236"/>
  <c r="E213"/>
  <c r="I213"/>
  <c r="M213"/>
  <c r="Q213"/>
  <c r="F213"/>
  <c r="J213"/>
  <c r="N213"/>
  <c r="R213"/>
  <c r="G213"/>
  <c r="K213"/>
  <c r="O213"/>
  <c r="E190"/>
  <c r="I190"/>
  <c r="M190"/>
  <c r="Q190"/>
  <c r="F190"/>
  <c r="D236"/>
  <c r="G190"/>
  <c r="K190"/>
  <c r="O190"/>
  <c r="J190"/>
  <c r="N190"/>
  <c r="R190"/>
  <c r="H190"/>
  <c r="L190"/>
  <c r="P190"/>
  <c r="G144"/>
  <c r="K144"/>
  <c r="O144"/>
  <c r="H144"/>
  <c r="L144"/>
  <c r="P144"/>
  <c r="D167"/>
  <c r="H167"/>
  <c r="L167"/>
  <c r="P167"/>
  <c r="F167"/>
  <c r="J167"/>
  <c r="N167"/>
  <c r="R167"/>
  <c r="E167"/>
  <c r="I167"/>
  <c r="M167"/>
  <c r="Q167"/>
  <c r="G167"/>
  <c r="K167"/>
  <c r="O167"/>
  <c r="D190"/>
  <c r="E144"/>
  <c r="I144"/>
  <c r="M144"/>
  <c r="Q144"/>
  <c r="F144"/>
  <c r="J144"/>
  <c r="N144"/>
  <c r="R144"/>
  <c r="D144"/>
  <c r="R560" l="1"/>
  <c r="Q560"/>
  <c r="P560"/>
  <c r="O560"/>
  <c r="N560"/>
  <c r="M560"/>
  <c r="L560"/>
  <c r="K560"/>
  <c r="J560"/>
  <c r="I560"/>
  <c r="H560"/>
  <c r="G560"/>
  <c r="F560"/>
  <c r="E560"/>
  <c r="D560"/>
  <c r="R556"/>
  <c r="Q556"/>
  <c r="P556"/>
  <c r="O556"/>
  <c r="N556"/>
  <c r="M556"/>
  <c r="L556"/>
  <c r="K556"/>
  <c r="J556"/>
  <c r="I556"/>
  <c r="H556"/>
  <c r="G556"/>
  <c r="F556"/>
  <c r="E556"/>
  <c r="D556"/>
  <c r="R552"/>
  <c r="Q552"/>
  <c r="P552"/>
  <c r="O552"/>
  <c r="N552"/>
  <c r="M552"/>
  <c r="L552"/>
  <c r="K552"/>
  <c r="J552"/>
  <c r="I552"/>
  <c r="H552"/>
  <c r="G552"/>
  <c r="F552"/>
  <c r="E552"/>
  <c r="D552"/>
  <c r="R548"/>
  <c r="Q548"/>
  <c r="P548"/>
  <c r="O548"/>
  <c r="N548"/>
  <c r="M548"/>
  <c r="L548"/>
  <c r="K548"/>
  <c r="J548"/>
  <c r="I548"/>
  <c r="H548"/>
  <c r="G548"/>
  <c r="F548"/>
  <c r="E548"/>
  <c r="D548"/>
  <c r="R544"/>
  <c r="Q544"/>
  <c r="P544"/>
  <c r="O544"/>
  <c r="N544"/>
  <c r="M544"/>
  <c r="L544"/>
  <c r="K544"/>
  <c r="J544"/>
  <c r="I544"/>
  <c r="H544"/>
  <c r="G544"/>
  <c r="F544"/>
  <c r="E544"/>
  <c r="D544"/>
  <c r="R537"/>
  <c r="Q537"/>
  <c r="P537"/>
  <c r="O537"/>
  <c r="N537"/>
  <c r="M537"/>
  <c r="L537"/>
  <c r="K537"/>
  <c r="J537"/>
  <c r="I537"/>
  <c r="H537"/>
  <c r="G537"/>
  <c r="F537"/>
  <c r="E537"/>
  <c r="D537"/>
  <c r="R533"/>
  <c r="Q533"/>
  <c r="P533"/>
  <c r="O533"/>
  <c r="N533"/>
  <c r="M533"/>
  <c r="L533"/>
  <c r="K533"/>
  <c r="J533"/>
  <c r="I533"/>
  <c r="H533"/>
  <c r="G533"/>
  <c r="F533"/>
  <c r="E533"/>
  <c r="D533"/>
  <c r="R529"/>
  <c r="Q529"/>
  <c r="P529"/>
  <c r="O529"/>
  <c r="N529"/>
  <c r="M529"/>
  <c r="L529"/>
  <c r="K529"/>
  <c r="J529"/>
  <c r="I529"/>
  <c r="H529"/>
  <c r="G529"/>
  <c r="F529"/>
  <c r="E529"/>
  <c r="D529"/>
  <c r="R525"/>
  <c r="Q525"/>
  <c r="P525"/>
  <c r="O525"/>
  <c r="N525"/>
  <c r="M525"/>
  <c r="L525"/>
  <c r="K525"/>
  <c r="J525"/>
  <c r="I525"/>
  <c r="H525"/>
  <c r="G525"/>
  <c r="F525"/>
  <c r="E525"/>
  <c r="D525"/>
  <c r="R521"/>
  <c r="Q521"/>
  <c r="P521"/>
  <c r="O521"/>
  <c r="N521"/>
  <c r="M521"/>
  <c r="L521"/>
  <c r="K521"/>
  <c r="J521"/>
  <c r="I521"/>
  <c r="H521"/>
  <c r="G521"/>
  <c r="F521"/>
  <c r="E521"/>
  <c r="D521"/>
  <c r="R513"/>
  <c r="Q513"/>
  <c r="P513"/>
  <c r="O513"/>
  <c r="N513"/>
  <c r="M513"/>
  <c r="L513"/>
  <c r="K513"/>
  <c r="J513"/>
  <c r="I513"/>
  <c r="H513"/>
  <c r="G513"/>
  <c r="F513"/>
  <c r="E513"/>
  <c r="D513"/>
  <c r="R509"/>
  <c r="Q509"/>
  <c r="P509"/>
  <c r="O509"/>
  <c r="N509"/>
  <c r="M509"/>
  <c r="L509"/>
  <c r="K509"/>
  <c r="J509"/>
  <c r="I509"/>
  <c r="H509"/>
  <c r="G509"/>
  <c r="F509"/>
  <c r="E509"/>
  <c r="D509"/>
  <c r="R505"/>
  <c r="Q505"/>
  <c r="P505"/>
  <c r="O505"/>
  <c r="N505"/>
  <c r="M505"/>
  <c r="L505"/>
  <c r="K505"/>
  <c r="J505"/>
  <c r="I505"/>
  <c r="H505"/>
  <c r="G505"/>
  <c r="F505"/>
  <c r="E505"/>
  <c r="D505"/>
  <c r="R501"/>
  <c r="Q501"/>
  <c r="P501"/>
  <c r="O501"/>
  <c r="N501"/>
  <c r="M501"/>
  <c r="L501"/>
  <c r="K501"/>
  <c r="J501"/>
  <c r="I501"/>
  <c r="H501"/>
  <c r="G501"/>
  <c r="F501"/>
  <c r="E501"/>
  <c r="D501"/>
  <c r="R497"/>
  <c r="Q497"/>
  <c r="P497"/>
  <c r="O497"/>
  <c r="N497"/>
  <c r="M497"/>
  <c r="L497"/>
  <c r="K497"/>
  <c r="J497"/>
  <c r="I497"/>
  <c r="H497"/>
  <c r="G497"/>
  <c r="F497"/>
  <c r="E497"/>
  <c r="D497"/>
  <c r="R490"/>
  <c r="Q490"/>
  <c r="P490"/>
  <c r="O490"/>
  <c r="N490"/>
  <c r="M490"/>
  <c r="L490"/>
  <c r="K490"/>
  <c r="J490"/>
  <c r="I490"/>
  <c r="H490"/>
  <c r="G490"/>
  <c r="F490"/>
  <c r="E490"/>
  <c r="D490"/>
  <c r="R486"/>
  <c r="Q486"/>
  <c r="P486"/>
  <c r="O486"/>
  <c r="N486"/>
  <c r="M486"/>
  <c r="L486"/>
  <c r="K486"/>
  <c r="J486"/>
  <c r="I486"/>
  <c r="H486"/>
  <c r="G486"/>
  <c r="F486"/>
  <c r="E486"/>
  <c r="D486"/>
  <c r="R482"/>
  <c r="Q482"/>
  <c r="P482"/>
  <c r="O482"/>
  <c r="N482"/>
  <c r="M482"/>
  <c r="L482"/>
  <c r="K482"/>
  <c r="J482"/>
  <c r="I482"/>
  <c r="H482"/>
  <c r="G482"/>
  <c r="F482"/>
  <c r="E482"/>
  <c r="D482"/>
  <c r="R478"/>
  <c r="Q478"/>
  <c r="P478"/>
  <c r="O478"/>
  <c r="N478"/>
  <c r="M478"/>
  <c r="L478"/>
  <c r="K478"/>
  <c r="J478"/>
  <c r="I478"/>
  <c r="H478"/>
  <c r="G478"/>
  <c r="F478"/>
  <c r="E478"/>
  <c r="D478"/>
  <c r="R474"/>
  <c r="Q474"/>
  <c r="P474"/>
  <c r="O474"/>
  <c r="N474"/>
  <c r="M474"/>
  <c r="L474"/>
  <c r="K474"/>
  <c r="J474"/>
  <c r="I474"/>
  <c r="H474"/>
  <c r="G474"/>
  <c r="F474"/>
  <c r="E474"/>
  <c r="D474"/>
  <c r="R467"/>
  <c r="Q467"/>
  <c r="P467"/>
  <c r="O467"/>
  <c r="N467"/>
  <c r="M467"/>
  <c r="L467"/>
  <c r="K467"/>
  <c r="J467"/>
  <c r="I467"/>
  <c r="H467"/>
  <c r="G467"/>
  <c r="F467"/>
  <c r="E467"/>
  <c r="D467"/>
  <c r="R463"/>
  <c r="Q463"/>
  <c r="P463"/>
  <c r="O463"/>
  <c r="N463"/>
  <c r="M463"/>
  <c r="L463"/>
  <c r="K463"/>
  <c r="J463"/>
  <c r="I463"/>
  <c r="H463"/>
  <c r="G463"/>
  <c r="F463"/>
  <c r="E463"/>
  <c r="D463"/>
  <c r="R459"/>
  <c r="Q459"/>
  <c r="P459"/>
  <c r="O459"/>
  <c r="N459"/>
  <c r="M459"/>
  <c r="L459"/>
  <c r="K459"/>
  <c r="J459"/>
  <c r="I459"/>
  <c r="H459"/>
  <c r="G459"/>
  <c r="F459"/>
  <c r="E459"/>
  <c r="D459"/>
  <c r="R455"/>
  <c r="Q455"/>
  <c r="P455"/>
  <c r="O455"/>
  <c r="N455"/>
  <c r="M455"/>
  <c r="L455"/>
  <c r="K455"/>
  <c r="J455"/>
  <c r="I455"/>
  <c r="H455"/>
  <c r="G455"/>
  <c r="F455"/>
  <c r="E455"/>
  <c r="D455"/>
  <c r="R451"/>
  <c r="Q451"/>
  <c r="P451"/>
  <c r="O451"/>
  <c r="N451"/>
  <c r="M451"/>
  <c r="L451"/>
  <c r="K451"/>
  <c r="J451"/>
  <c r="I451"/>
  <c r="H451"/>
  <c r="G451"/>
  <c r="F451"/>
  <c r="E451"/>
  <c r="D451"/>
  <c r="R444"/>
  <c r="Q444"/>
  <c r="P444"/>
  <c r="O444"/>
  <c r="N444"/>
  <c r="M444"/>
  <c r="L444"/>
  <c r="K444"/>
  <c r="J444"/>
  <c r="I444"/>
  <c r="H444"/>
  <c r="G444"/>
  <c r="F444"/>
  <c r="E444"/>
  <c r="D444"/>
  <c r="R440"/>
  <c r="Q440"/>
  <c r="P440"/>
  <c r="O440"/>
  <c r="N440"/>
  <c r="M440"/>
  <c r="L440"/>
  <c r="K440"/>
  <c r="J440"/>
  <c r="I440"/>
  <c r="H440"/>
  <c r="G440"/>
  <c r="F440"/>
  <c r="E440"/>
  <c r="D440"/>
  <c r="R436"/>
  <c r="Q436"/>
  <c r="P436"/>
  <c r="O436"/>
  <c r="N436"/>
  <c r="M436"/>
  <c r="L436"/>
  <c r="K436"/>
  <c r="J436"/>
  <c r="I436"/>
  <c r="H436"/>
  <c r="G436"/>
  <c r="F436"/>
  <c r="E436"/>
  <c r="D436"/>
  <c r="R432"/>
  <c r="Q432"/>
  <c r="P432"/>
  <c r="O432"/>
  <c r="N432"/>
  <c r="M432"/>
  <c r="L432"/>
  <c r="K432"/>
  <c r="J432"/>
  <c r="I432"/>
  <c r="H432"/>
  <c r="G432"/>
  <c r="F432"/>
  <c r="E432"/>
  <c r="D432"/>
  <c r="R428"/>
  <c r="Q428"/>
  <c r="P428"/>
  <c r="O428"/>
  <c r="N428"/>
  <c r="M428"/>
  <c r="L428"/>
  <c r="K428"/>
  <c r="J428"/>
  <c r="I428"/>
  <c r="H428"/>
  <c r="G428"/>
  <c r="F428"/>
  <c r="E428"/>
  <c r="D428"/>
  <c r="R421"/>
  <c r="Q421"/>
  <c r="P421"/>
  <c r="O421"/>
  <c r="N421"/>
  <c r="M421"/>
  <c r="L421"/>
  <c r="K421"/>
  <c r="J421"/>
  <c r="I421"/>
  <c r="H421"/>
  <c r="G421"/>
  <c r="F421"/>
  <c r="E421"/>
  <c r="D421"/>
  <c r="R417"/>
  <c r="Q417"/>
  <c r="P417"/>
  <c r="O417"/>
  <c r="N417"/>
  <c r="M417"/>
  <c r="L417"/>
  <c r="K417"/>
  <c r="J417"/>
  <c r="I417"/>
  <c r="H417"/>
  <c r="G417"/>
  <c r="F417"/>
  <c r="E417"/>
  <c r="D417"/>
  <c r="R413"/>
  <c r="Q413"/>
  <c r="P413"/>
  <c r="O413"/>
  <c r="N413"/>
  <c r="M413"/>
  <c r="L413"/>
  <c r="K413"/>
  <c r="J413"/>
  <c r="I413"/>
  <c r="H413"/>
  <c r="G413"/>
  <c r="F413"/>
  <c r="E413"/>
  <c r="D413"/>
  <c r="R409"/>
  <c r="Q409"/>
  <c r="P409"/>
  <c r="O409"/>
  <c r="N409"/>
  <c r="M409"/>
  <c r="L409"/>
  <c r="K409"/>
  <c r="J409"/>
  <c r="I409"/>
  <c r="H409"/>
  <c r="G409"/>
  <c r="F409"/>
  <c r="E409"/>
  <c r="D409"/>
  <c r="R405"/>
  <c r="Q405"/>
  <c r="P405"/>
  <c r="O405"/>
  <c r="N405"/>
  <c r="M405"/>
  <c r="L405"/>
  <c r="K405"/>
  <c r="J405"/>
  <c r="I405"/>
  <c r="H405"/>
  <c r="G405"/>
  <c r="F405"/>
  <c r="E405"/>
  <c r="D405"/>
  <c r="R398"/>
  <c r="Q398"/>
  <c r="P398"/>
  <c r="O398"/>
  <c r="N398"/>
  <c r="M398"/>
  <c r="L398"/>
  <c r="K398"/>
  <c r="J398"/>
  <c r="I398"/>
  <c r="H398"/>
  <c r="G398"/>
  <c r="F398"/>
  <c r="E398"/>
  <c r="D398"/>
  <c r="R394"/>
  <c r="Q394"/>
  <c r="P394"/>
  <c r="O394"/>
  <c r="N394"/>
  <c r="M394"/>
  <c r="L394"/>
  <c r="K394"/>
  <c r="J394"/>
  <c r="I394"/>
  <c r="H394"/>
  <c r="G394"/>
  <c r="F394"/>
  <c r="E394"/>
  <c r="D394"/>
  <c r="R390"/>
  <c r="Q390"/>
  <c r="P390"/>
  <c r="O390"/>
  <c r="N390"/>
  <c r="M390"/>
  <c r="L390"/>
  <c r="K390"/>
  <c r="J390"/>
  <c r="I390"/>
  <c r="H390"/>
  <c r="G390"/>
  <c r="F390"/>
  <c r="E390"/>
  <c r="D390"/>
  <c r="R386"/>
  <c r="Q386"/>
  <c r="P386"/>
  <c r="O386"/>
  <c r="N386"/>
  <c r="M386"/>
  <c r="L386"/>
  <c r="K386"/>
  <c r="J386"/>
  <c r="I386"/>
  <c r="H386"/>
  <c r="G386"/>
  <c r="F386"/>
  <c r="E386"/>
  <c r="D386"/>
  <c r="R382"/>
  <c r="Q382"/>
  <c r="P382"/>
  <c r="O382"/>
  <c r="N382"/>
  <c r="M382"/>
  <c r="L382"/>
  <c r="K382"/>
  <c r="J382"/>
  <c r="I382"/>
  <c r="H382"/>
  <c r="G382"/>
  <c r="F382"/>
  <c r="E382"/>
  <c r="D382"/>
  <c r="R375"/>
  <c r="Q375"/>
  <c r="P375"/>
  <c r="O375"/>
  <c r="N375"/>
  <c r="M375"/>
  <c r="L375"/>
  <c r="K375"/>
  <c r="J375"/>
  <c r="I375"/>
  <c r="H375"/>
  <c r="G375"/>
  <c r="F375"/>
  <c r="E375"/>
  <c r="D375"/>
  <c r="R371"/>
  <c r="Q371"/>
  <c r="P371"/>
  <c r="O371"/>
  <c r="N371"/>
  <c r="M371"/>
  <c r="L371"/>
  <c r="K371"/>
  <c r="J371"/>
  <c r="I371"/>
  <c r="H371"/>
  <c r="G371"/>
  <c r="F371"/>
  <c r="E371"/>
  <c r="D371"/>
  <c r="R367"/>
  <c r="Q367"/>
  <c r="P367"/>
  <c r="O367"/>
  <c r="N367"/>
  <c r="M367"/>
  <c r="L367"/>
  <c r="K367"/>
  <c r="J367"/>
  <c r="I367"/>
  <c r="H367"/>
  <c r="G367"/>
  <c r="F367"/>
  <c r="E367"/>
  <c r="D367"/>
  <c r="R363"/>
  <c r="Q363"/>
  <c r="P363"/>
  <c r="O363"/>
  <c r="N363"/>
  <c r="M363"/>
  <c r="L363"/>
  <c r="K363"/>
  <c r="J363"/>
  <c r="I363"/>
  <c r="H363"/>
  <c r="G363"/>
  <c r="F363"/>
  <c r="E363"/>
  <c r="D363"/>
  <c r="R359"/>
  <c r="Q359"/>
  <c r="P359"/>
  <c r="O359"/>
  <c r="N359"/>
  <c r="M359"/>
  <c r="L359"/>
  <c r="K359"/>
  <c r="J359"/>
  <c r="I359"/>
  <c r="H359"/>
  <c r="G359"/>
  <c r="F359"/>
  <c r="E359"/>
  <c r="D359"/>
  <c r="R351"/>
  <c r="Q351"/>
  <c r="P351"/>
  <c r="O351"/>
  <c r="N351"/>
  <c r="M351"/>
  <c r="L351"/>
  <c r="K351"/>
  <c r="J351"/>
  <c r="I351"/>
  <c r="H351"/>
  <c r="G351"/>
  <c r="F351"/>
  <c r="E351"/>
  <c r="D351"/>
  <c r="R347"/>
  <c r="Q347"/>
  <c r="P347"/>
  <c r="O347"/>
  <c r="N347"/>
  <c r="M347"/>
  <c r="L347"/>
  <c r="K347"/>
  <c r="J347"/>
  <c r="I347"/>
  <c r="H347"/>
  <c r="G347"/>
  <c r="F347"/>
  <c r="E347"/>
  <c r="D347"/>
  <c r="R343"/>
  <c r="Q343"/>
  <c r="P343"/>
  <c r="O343"/>
  <c r="N343"/>
  <c r="M343"/>
  <c r="L343"/>
  <c r="K343"/>
  <c r="J343"/>
  <c r="I343"/>
  <c r="H343"/>
  <c r="G343"/>
  <c r="F343"/>
  <c r="E343"/>
  <c r="D343"/>
  <c r="R339"/>
  <c r="Q339"/>
  <c r="P339"/>
  <c r="O339"/>
  <c r="N339"/>
  <c r="M339"/>
  <c r="L339"/>
  <c r="K339"/>
  <c r="J339"/>
  <c r="I339"/>
  <c r="H339"/>
  <c r="G339"/>
  <c r="F339"/>
  <c r="E339"/>
  <c r="D339"/>
  <c r="R335"/>
  <c r="Q335"/>
  <c r="P335"/>
  <c r="O335"/>
  <c r="N335"/>
  <c r="M335"/>
  <c r="L335"/>
  <c r="K335"/>
  <c r="J335"/>
  <c r="I335"/>
  <c r="H335"/>
  <c r="G335"/>
  <c r="F335"/>
  <c r="E335"/>
  <c r="D335"/>
  <c r="R328"/>
  <c r="Q328"/>
  <c r="P328"/>
  <c r="O328"/>
  <c r="N328"/>
  <c r="M328"/>
  <c r="L328"/>
  <c r="K328"/>
  <c r="J328"/>
  <c r="I328"/>
  <c r="H328"/>
  <c r="G328"/>
  <c r="F328"/>
  <c r="E328"/>
  <c r="D328"/>
  <c r="R324"/>
  <c r="Q324"/>
  <c r="P324"/>
  <c r="O324"/>
  <c r="N324"/>
  <c r="M324"/>
  <c r="L324"/>
  <c r="K324"/>
  <c r="J324"/>
  <c r="I324"/>
  <c r="H324"/>
  <c r="G324"/>
  <c r="F324"/>
  <c r="E324"/>
  <c r="D324"/>
  <c r="R320"/>
  <c r="Q320"/>
  <c r="P320"/>
  <c r="O320"/>
  <c r="N320"/>
  <c r="M320"/>
  <c r="L320"/>
  <c r="K320"/>
  <c r="J320"/>
  <c r="I320"/>
  <c r="H320"/>
  <c r="G320"/>
  <c r="F320"/>
  <c r="E320"/>
  <c r="D320"/>
  <c r="R316"/>
  <c r="Q316"/>
  <c r="P316"/>
  <c r="O316"/>
  <c r="N316"/>
  <c r="M316"/>
  <c r="L316"/>
  <c r="K316"/>
  <c r="J316"/>
  <c r="I316"/>
  <c r="H316"/>
  <c r="G316"/>
  <c r="F316"/>
  <c r="E316"/>
  <c r="D316"/>
  <c r="R312"/>
  <c r="Q312"/>
  <c r="P312"/>
  <c r="O312"/>
  <c r="N312"/>
  <c r="M312"/>
  <c r="L312"/>
  <c r="K312"/>
  <c r="J312"/>
  <c r="I312"/>
  <c r="H312"/>
  <c r="G312"/>
  <c r="F312"/>
  <c r="E312"/>
  <c r="D312"/>
  <c r="R305"/>
  <c r="Q305"/>
  <c r="P305"/>
  <c r="O305"/>
  <c r="N305"/>
  <c r="M305"/>
  <c r="L305"/>
  <c r="K305"/>
  <c r="J305"/>
  <c r="I305"/>
  <c r="H305"/>
  <c r="G305"/>
  <c r="F305"/>
  <c r="E305"/>
  <c r="D305"/>
  <c r="R301"/>
  <c r="Q301"/>
  <c r="P301"/>
  <c r="O301"/>
  <c r="N301"/>
  <c r="M301"/>
  <c r="L301"/>
  <c r="K301"/>
  <c r="J301"/>
  <c r="I301"/>
  <c r="H301"/>
  <c r="G301"/>
  <c r="F301"/>
  <c r="E301"/>
  <c r="D301"/>
  <c r="R297"/>
  <c r="Q297"/>
  <c r="P297"/>
  <c r="O297"/>
  <c r="N297"/>
  <c r="M297"/>
  <c r="L297"/>
  <c r="K297"/>
  <c r="J297"/>
  <c r="I297"/>
  <c r="H297"/>
  <c r="G297"/>
  <c r="F297"/>
  <c r="E297"/>
  <c r="D297"/>
  <c r="R293"/>
  <c r="Q293"/>
  <c r="P293"/>
  <c r="O293"/>
  <c r="N293"/>
  <c r="M293"/>
  <c r="L293"/>
  <c r="K293"/>
  <c r="J293"/>
  <c r="I293"/>
  <c r="H293"/>
  <c r="G293"/>
  <c r="F293"/>
  <c r="E293"/>
  <c r="D293"/>
  <c r="R289"/>
  <c r="Q289"/>
  <c r="P289"/>
  <c r="O289"/>
  <c r="N289"/>
  <c r="M289"/>
  <c r="L289"/>
  <c r="K289"/>
  <c r="J289"/>
  <c r="I289"/>
  <c r="H289"/>
  <c r="G289"/>
  <c r="F289"/>
  <c r="E289"/>
  <c r="D289"/>
  <c r="R282"/>
  <c r="Q282"/>
  <c r="P282"/>
  <c r="O282"/>
  <c r="N282"/>
  <c r="M282"/>
  <c r="L282"/>
  <c r="K282"/>
  <c r="J282"/>
  <c r="I282"/>
  <c r="H282"/>
  <c r="G282"/>
  <c r="F282"/>
  <c r="E282"/>
  <c r="D282"/>
  <c r="R278"/>
  <c r="Q278"/>
  <c r="P278"/>
  <c r="O278"/>
  <c r="N278"/>
  <c r="M278"/>
  <c r="L278"/>
  <c r="K278"/>
  <c r="J278"/>
  <c r="I278"/>
  <c r="H278"/>
  <c r="G278"/>
  <c r="F278"/>
  <c r="E278"/>
  <c r="D278"/>
  <c r="R274"/>
  <c r="Q274"/>
  <c r="P274"/>
  <c r="O274"/>
  <c r="N274"/>
  <c r="M274"/>
  <c r="L274"/>
  <c r="K274"/>
  <c r="J274"/>
  <c r="I274"/>
  <c r="H274"/>
  <c r="G274"/>
  <c r="F274"/>
  <c r="E274"/>
  <c r="D274"/>
  <c r="R270"/>
  <c r="Q270"/>
  <c r="P270"/>
  <c r="O270"/>
  <c r="N270"/>
  <c r="M270"/>
  <c r="L270"/>
  <c r="K270"/>
  <c r="J270"/>
  <c r="I270"/>
  <c r="H270"/>
  <c r="G270"/>
  <c r="F270"/>
  <c r="E270"/>
  <c r="D270"/>
  <c r="R266"/>
  <c r="Q266"/>
  <c r="P266"/>
  <c r="O266"/>
  <c r="N266"/>
  <c r="M266"/>
  <c r="L266"/>
  <c r="K266"/>
  <c r="J266"/>
  <c r="I266"/>
  <c r="H266"/>
  <c r="G266"/>
  <c r="F266"/>
  <c r="E266"/>
  <c r="D266"/>
  <c r="R259"/>
  <c r="Q259"/>
  <c r="P259"/>
  <c r="O259"/>
  <c r="N259"/>
  <c r="M259"/>
  <c r="L259"/>
  <c r="K259"/>
  <c r="J259"/>
  <c r="I259"/>
  <c r="H259"/>
  <c r="G259"/>
  <c r="F259"/>
  <c r="E259"/>
  <c r="D259"/>
  <c r="R255"/>
  <c r="Q255"/>
  <c r="P255"/>
  <c r="O255"/>
  <c r="N255"/>
  <c r="M255"/>
  <c r="L255"/>
  <c r="K255"/>
  <c r="J255"/>
  <c r="I255"/>
  <c r="H255"/>
  <c r="G255"/>
  <c r="F255"/>
  <c r="E255"/>
  <c r="D255"/>
  <c r="R251"/>
  <c r="Q251"/>
  <c r="P251"/>
  <c r="O251"/>
  <c r="N251"/>
  <c r="M251"/>
  <c r="L251"/>
  <c r="K251"/>
  <c r="J251"/>
  <c r="I251"/>
  <c r="H251"/>
  <c r="G251"/>
  <c r="F251"/>
  <c r="E251"/>
  <c r="D251"/>
  <c r="R247"/>
  <c r="Q247"/>
  <c r="P247"/>
  <c r="O247"/>
  <c r="N247"/>
  <c r="M247"/>
  <c r="L247"/>
  <c r="K247"/>
  <c r="J247"/>
  <c r="I247"/>
  <c r="H247"/>
  <c r="G247"/>
  <c r="F247"/>
  <c r="E247"/>
  <c r="D247"/>
  <c r="R243"/>
  <c r="Q243"/>
  <c r="P243"/>
  <c r="O243"/>
  <c r="N243"/>
  <c r="M243"/>
  <c r="L243"/>
  <c r="K243"/>
  <c r="J243"/>
  <c r="I243"/>
  <c r="H243"/>
  <c r="G243"/>
  <c r="F243"/>
  <c r="E243"/>
  <c r="D243"/>
  <c r="R119"/>
  <c r="Q119"/>
  <c r="P119"/>
  <c r="O119"/>
  <c r="N119"/>
  <c r="M119"/>
  <c r="L119"/>
  <c r="K119"/>
  <c r="J119"/>
  <c r="I119"/>
  <c r="H119"/>
  <c r="G119"/>
  <c r="F119"/>
  <c r="E119"/>
  <c r="D119"/>
  <c r="R115"/>
  <c r="Q115"/>
  <c r="P115"/>
  <c r="O115"/>
  <c r="N115"/>
  <c r="M115"/>
  <c r="L115"/>
  <c r="K115"/>
  <c r="J115"/>
  <c r="I115"/>
  <c r="H115"/>
  <c r="G115"/>
  <c r="F115"/>
  <c r="E115"/>
  <c r="D115"/>
  <c r="R111"/>
  <c r="Q111"/>
  <c r="P111"/>
  <c r="O111"/>
  <c r="N111"/>
  <c r="M111"/>
  <c r="L111"/>
  <c r="K111"/>
  <c r="J111"/>
  <c r="I111"/>
  <c r="H111"/>
  <c r="G111"/>
  <c r="F111"/>
  <c r="E111"/>
  <c r="D111"/>
  <c r="R107"/>
  <c r="Q107"/>
  <c r="P107"/>
  <c r="O107"/>
  <c r="N107"/>
  <c r="M107"/>
  <c r="L107"/>
  <c r="K107"/>
  <c r="J107"/>
  <c r="I107"/>
  <c r="H107"/>
  <c r="G107"/>
  <c r="F107"/>
  <c r="E107"/>
  <c r="D107"/>
  <c r="R103"/>
  <c r="Q103"/>
  <c r="P103"/>
  <c r="O103"/>
  <c r="N103"/>
  <c r="M103"/>
  <c r="L103"/>
  <c r="K103"/>
  <c r="J103"/>
  <c r="I103"/>
  <c r="H103"/>
  <c r="G103"/>
  <c r="F103"/>
  <c r="E103"/>
  <c r="D103"/>
  <c r="R96"/>
  <c r="Q96"/>
  <c r="P96"/>
  <c r="O96"/>
  <c r="N96"/>
  <c r="M96"/>
  <c r="L96"/>
  <c r="K96"/>
  <c r="J96"/>
  <c r="I96"/>
  <c r="H96"/>
  <c r="G96"/>
  <c r="F96"/>
  <c r="E96"/>
  <c r="D96"/>
  <c r="R92"/>
  <c r="Q92"/>
  <c r="P92"/>
  <c r="O92"/>
  <c r="N92"/>
  <c r="M92"/>
  <c r="L92"/>
  <c r="K92"/>
  <c r="J92"/>
  <c r="I92"/>
  <c r="H92"/>
  <c r="G92"/>
  <c r="F92"/>
  <c r="E92"/>
  <c r="D92"/>
  <c r="R88"/>
  <c r="Q88"/>
  <c r="P88"/>
  <c r="O88"/>
  <c r="N88"/>
  <c r="M88"/>
  <c r="L88"/>
  <c r="K88"/>
  <c r="J88"/>
  <c r="I88"/>
  <c r="H88"/>
  <c r="G88"/>
  <c r="F88"/>
  <c r="E88"/>
  <c r="D88"/>
  <c r="R84"/>
  <c r="Q84"/>
  <c r="P84"/>
  <c r="O84"/>
  <c r="N84"/>
  <c r="M84"/>
  <c r="L84"/>
  <c r="K84"/>
  <c r="J84"/>
  <c r="I84"/>
  <c r="H84"/>
  <c r="G84"/>
  <c r="F84"/>
  <c r="E84"/>
  <c r="D84"/>
  <c r="R80"/>
  <c r="Q80"/>
  <c r="P80"/>
  <c r="O80"/>
  <c r="N80"/>
  <c r="M80"/>
  <c r="L80"/>
  <c r="K80"/>
  <c r="J80"/>
  <c r="I80"/>
  <c r="H80"/>
  <c r="G80"/>
  <c r="F80"/>
  <c r="E80"/>
  <c r="D80"/>
  <c r="R73"/>
  <c r="Q73"/>
  <c r="P73"/>
  <c r="O73"/>
  <c r="N73"/>
  <c r="M73"/>
  <c r="L73"/>
  <c r="K73"/>
  <c r="J73"/>
  <c r="I73"/>
  <c r="H73"/>
  <c r="G73"/>
  <c r="F73"/>
  <c r="E73"/>
  <c r="D73"/>
  <c r="R69"/>
  <c r="Q69"/>
  <c r="P69"/>
  <c r="O69"/>
  <c r="N69"/>
  <c r="M69"/>
  <c r="L69"/>
  <c r="K69"/>
  <c r="J69"/>
  <c r="I69"/>
  <c r="H69"/>
  <c r="G69"/>
  <c r="F69"/>
  <c r="E69"/>
  <c r="D69"/>
  <c r="R65"/>
  <c r="Q65"/>
  <c r="P65"/>
  <c r="O65"/>
  <c r="N65"/>
  <c r="M65"/>
  <c r="L65"/>
  <c r="K65"/>
  <c r="J65"/>
  <c r="I65"/>
  <c r="H65"/>
  <c r="G65"/>
  <c r="F65"/>
  <c r="E65"/>
  <c r="D65"/>
  <c r="R61"/>
  <c r="Q61"/>
  <c r="P61"/>
  <c r="O61"/>
  <c r="N61"/>
  <c r="M61"/>
  <c r="L61"/>
  <c r="K61"/>
  <c r="J61"/>
  <c r="I61"/>
  <c r="H61"/>
  <c r="G61"/>
  <c r="F61"/>
  <c r="E61"/>
  <c r="D61"/>
  <c r="R57"/>
  <c r="Q57"/>
  <c r="P57"/>
  <c r="O57"/>
  <c r="N57"/>
  <c r="M57"/>
  <c r="L57"/>
  <c r="K57"/>
  <c r="J57"/>
  <c r="I57"/>
  <c r="H57"/>
  <c r="G57"/>
  <c r="F57"/>
  <c r="E57"/>
  <c r="D57"/>
  <c r="R50"/>
  <c r="Q50"/>
  <c r="P50"/>
  <c r="O50"/>
  <c r="N50"/>
  <c r="M50"/>
  <c r="L50"/>
  <c r="K50"/>
  <c r="J50"/>
  <c r="I50"/>
  <c r="H50"/>
  <c r="G50"/>
  <c r="F50"/>
  <c r="E50"/>
  <c r="D50"/>
  <c r="R46"/>
  <c r="Q46"/>
  <c r="P46"/>
  <c r="O46"/>
  <c r="N46"/>
  <c r="M46"/>
  <c r="L46"/>
  <c r="K46"/>
  <c r="J46"/>
  <c r="I46"/>
  <c r="H46"/>
  <c r="G46"/>
  <c r="F46"/>
  <c r="E46"/>
  <c r="D46"/>
  <c r="R42"/>
  <c r="Q42"/>
  <c r="P42"/>
  <c r="O42"/>
  <c r="N42"/>
  <c r="M42"/>
  <c r="L42"/>
  <c r="K42"/>
  <c r="J42"/>
  <c r="I42"/>
  <c r="H42"/>
  <c r="G42"/>
  <c r="F42"/>
  <c r="E42"/>
  <c r="D42"/>
  <c r="R38"/>
  <c r="Q38"/>
  <c r="P38"/>
  <c r="O38"/>
  <c r="N38"/>
  <c r="M38"/>
  <c r="L38"/>
  <c r="K38"/>
  <c r="J38"/>
  <c r="I38"/>
  <c r="H38"/>
  <c r="G38"/>
  <c r="F38"/>
  <c r="E38"/>
  <c r="D38"/>
  <c r="R34"/>
  <c r="Q34"/>
  <c r="P34"/>
  <c r="O34"/>
  <c r="N34"/>
  <c r="M34"/>
  <c r="L34"/>
  <c r="K34"/>
  <c r="J34"/>
  <c r="I34"/>
  <c r="H34"/>
  <c r="G34"/>
  <c r="F34"/>
  <c r="E34"/>
  <c r="D34"/>
  <c r="R27"/>
  <c r="Q27"/>
  <c r="P27"/>
  <c r="O27"/>
  <c r="N27"/>
  <c r="M27"/>
  <c r="L27"/>
  <c r="K27"/>
  <c r="J27"/>
  <c r="I27"/>
  <c r="H27"/>
  <c r="G27"/>
  <c r="F27"/>
  <c r="E27"/>
  <c r="D27"/>
  <c r="R23"/>
  <c r="Q23"/>
  <c r="P23"/>
  <c r="O23"/>
  <c r="N23"/>
  <c r="M23"/>
  <c r="L23"/>
  <c r="K23"/>
  <c r="J23"/>
  <c r="I23"/>
  <c r="H23"/>
  <c r="G23"/>
  <c r="F23"/>
  <c r="E23"/>
  <c r="D23"/>
  <c r="R19"/>
  <c r="Q19"/>
  <c r="P19"/>
  <c r="O19"/>
  <c r="N19"/>
  <c r="M19"/>
  <c r="L19"/>
  <c r="K19"/>
  <c r="J19"/>
  <c r="I19"/>
  <c r="H19"/>
  <c r="G19"/>
  <c r="F19"/>
  <c r="E19"/>
  <c r="D19"/>
  <c r="R15"/>
  <c r="Q15"/>
  <c r="P15"/>
  <c r="O15"/>
  <c r="N15"/>
  <c r="M15"/>
  <c r="L15"/>
  <c r="K15"/>
  <c r="J15"/>
  <c r="I15"/>
  <c r="H15"/>
  <c r="G15"/>
  <c r="F15"/>
  <c r="E15"/>
  <c r="D15"/>
  <c r="R11"/>
  <c r="Q11"/>
  <c r="P11"/>
  <c r="O11"/>
  <c r="N11"/>
  <c r="M11"/>
  <c r="L11"/>
  <c r="K11"/>
  <c r="J11"/>
  <c r="I11"/>
  <c r="H11"/>
  <c r="G11"/>
  <c r="F11"/>
  <c r="E11"/>
  <c r="D11"/>
  <c r="G74" l="1"/>
  <c r="K74"/>
  <c r="O74"/>
  <c r="D74"/>
  <c r="I74"/>
  <c r="N74"/>
  <c r="P97"/>
  <c r="K97"/>
  <c r="Q538"/>
  <c r="H283"/>
  <c r="E283"/>
  <c r="I283"/>
  <c r="Q306"/>
  <c r="H376"/>
  <c r="P376"/>
  <c r="E376"/>
  <c r="M376"/>
  <c r="K376"/>
  <c r="D468"/>
  <c r="L468"/>
  <c r="P468"/>
  <c r="I468"/>
  <c r="Q468"/>
  <c r="D28"/>
  <c r="H28"/>
  <c r="L28"/>
  <c r="P28"/>
  <c r="E28"/>
  <c r="J28"/>
  <c r="E51"/>
  <c r="I51"/>
  <c r="M51"/>
  <c r="Q51"/>
  <c r="R51"/>
  <c r="G51"/>
  <c r="L51"/>
  <c r="H120"/>
  <c r="R120"/>
  <c r="P283"/>
  <c r="M283"/>
  <c r="D376"/>
  <c r="L376"/>
  <c r="I376"/>
  <c r="Q376"/>
  <c r="H468"/>
  <c r="E468"/>
  <c r="M468"/>
  <c r="K468"/>
  <c r="G561"/>
  <c r="K561"/>
  <c r="D561"/>
  <c r="H561"/>
  <c r="L561"/>
  <c r="P561"/>
  <c r="I28"/>
  <c r="Q28"/>
  <c r="R28"/>
  <c r="F51"/>
  <c r="N51"/>
  <c r="K120"/>
  <c r="D120"/>
  <c r="O51"/>
  <c r="P51"/>
  <c r="L74"/>
  <c r="E74"/>
  <c r="J74"/>
  <c r="I97"/>
  <c r="Q97"/>
  <c r="R97"/>
  <c r="M120"/>
  <c r="L514"/>
  <c r="P514"/>
  <c r="E538"/>
  <c r="M28"/>
  <c r="F28"/>
  <c r="N28"/>
  <c r="J51"/>
  <c r="H51"/>
  <c r="G120"/>
  <c r="O120"/>
  <c r="I120"/>
  <c r="N120"/>
  <c r="K51"/>
  <c r="D51"/>
  <c r="H74"/>
  <c r="P74"/>
  <c r="E97"/>
  <c r="M97"/>
  <c r="F97"/>
  <c r="G97"/>
  <c r="L97"/>
  <c r="F306"/>
  <c r="N306"/>
  <c r="D352"/>
  <c r="H352"/>
  <c r="L352"/>
  <c r="P352"/>
  <c r="I352"/>
  <c r="Q352"/>
  <c r="H514"/>
  <c r="K352"/>
  <c r="F399"/>
  <c r="N399"/>
  <c r="D445"/>
  <c r="H445"/>
  <c r="L445"/>
  <c r="P445"/>
  <c r="I445"/>
  <c r="Q445"/>
  <c r="F445"/>
  <c r="K445"/>
  <c r="R491"/>
  <c r="G514"/>
  <c r="K514"/>
  <c r="O514"/>
  <c r="D514"/>
  <c r="I538"/>
  <c r="M538"/>
  <c r="F538"/>
  <c r="J538"/>
  <c r="N538"/>
  <c r="R538"/>
  <c r="M74"/>
  <c r="Q74"/>
  <c r="F74"/>
  <c r="R74"/>
  <c r="J97"/>
  <c r="N97"/>
  <c r="H97"/>
  <c r="L120"/>
  <c r="P120"/>
  <c r="E120"/>
  <c r="J120"/>
  <c r="I260"/>
  <c r="Q260"/>
  <c r="D329"/>
  <c r="H329"/>
  <c r="L329"/>
  <c r="P329"/>
  <c r="E329"/>
  <c r="I329"/>
  <c r="M329"/>
  <c r="Q329"/>
  <c r="K329"/>
  <c r="D422"/>
  <c r="H422"/>
  <c r="L422"/>
  <c r="P422"/>
  <c r="E422"/>
  <c r="I422"/>
  <c r="M422"/>
  <c r="Q422"/>
  <c r="K422"/>
  <c r="O97"/>
  <c r="D97"/>
  <c r="Q120"/>
  <c r="F120"/>
  <c r="F260"/>
  <c r="J260"/>
  <c r="N260"/>
  <c r="R260"/>
  <c r="G260"/>
  <c r="K260"/>
  <c r="O260"/>
  <c r="M260"/>
  <c r="G283"/>
  <c r="K283"/>
  <c r="O283"/>
  <c r="D283"/>
  <c r="D306"/>
  <c r="H306"/>
  <c r="L306"/>
  <c r="P306"/>
  <c r="I306"/>
  <c r="K306"/>
  <c r="F352"/>
  <c r="N352"/>
  <c r="D399"/>
  <c r="H399"/>
  <c r="L399"/>
  <c r="P399"/>
  <c r="I399"/>
  <c r="Q399"/>
  <c r="K399"/>
  <c r="N445"/>
  <c r="D491"/>
  <c r="H491"/>
  <c r="L491"/>
  <c r="P491"/>
  <c r="E491"/>
  <c r="M491"/>
  <c r="F491"/>
  <c r="J491"/>
  <c r="N491"/>
  <c r="E514"/>
  <c r="I514"/>
  <c r="M514"/>
  <c r="Q514"/>
  <c r="G538"/>
  <c r="K538"/>
  <c r="O538"/>
  <c r="F561"/>
  <c r="J561"/>
  <c r="N561"/>
  <c r="R561"/>
  <c r="O561"/>
  <c r="M306"/>
  <c r="M352"/>
  <c r="M399"/>
  <c r="M445"/>
  <c r="Q491"/>
  <c r="D260"/>
  <c r="H260"/>
  <c r="L260"/>
  <c r="P260"/>
  <c r="J306"/>
  <c r="R306"/>
  <c r="G306"/>
  <c r="O306"/>
  <c r="F329"/>
  <c r="J329"/>
  <c r="N329"/>
  <c r="R329"/>
  <c r="J352"/>
  <c r="R352"/>
  <c r="G352"/>
  <c r="O352"/>
  <c r="F376"/>
  <c r="J376"/>
  <c r="N376"/>
  <c r="R376"/>
  <c r="J399"/>
  <c r="R399"/>
  <c r="G399"/>
  <c r="O399"/>
  <c r="F422"/>
  <c r="J422"/>
  <c r="N422"/>
  <c r="R422"/>
  <c r="J445"/>
  <c r="R445"/>
  <c r="G445"/>
  <c r="O445"/>
  <c r="F468"/>
  <c r="J468"/>
  <c r="N468"/>
  <c r="R468"/>
  <c r="L283"/>
  <c r="Q283"/>
  <c r="E306"/>
  <c r="E352"/>
  <c r="E399"/>
  <c r="E445"/>
  <c r="I491"/>
  <c r="G28"/>
  <c r="K28"/>
  <c r="O28"/>
  <c r="E260"/>
  <c r="F283"/>
  <c r="J283"/>
  <c r="N283"/>
  <c r="R283"/>
  <c r="G329"/>
  <c r="O329"/>
  <c r="G376"/>
  <c r="O376"/>
  <c r="G422"/>
  <c r="O422"/>
  <c r="G468"/>
  <c r="O468"/>
  <c r="F514"/>
  <c r="J514"/>
  <c r="N514"/>
  <c r="R514"/>
  <c r="D538"/>
  <c r="H538"/>
  <c r="L538"/>
  <c r="P538"/>
  <c r="E561"/>
  <c r="I561"/>
  <c r="M561"/>
  <c r="Q561"/>
  <c r="G491"/>
  <c r="K491"/>
  <c r="O491"/>
  <c r="E29" i="47" l="1"/>
  <c r="F29"/>
  <c r="G29"/>
  <c r="H29"/>
  <c r="I29"/>
  <c r="J29"/>
  <c r="K29"/>
  <c r="L29"/>
  <c r="M29"/>
  <c r="N29"/>
  <c r="O29"/>
  <c r="P29"/>
  <c r="Q29"/>
  <c r="R29"/>
  <c r="D29"/>
  <c r="E51" i="105" l="1"/>
  <c r="F51"/>
  <c r="G51"/>
  <c r="H51"/>
  <c r="I51"/>
  <c r="J51"/>
  <c r="K51"/>
  <c r="L51"/>
  <c r="M51"/>
  <c r="N51"/>
  <c r="O51"/>
  <c r="P51"/>
  <c r="Q51"/>
  <c r="R51"/>
  <c r="C1" i="40"/>
  <c r="C2"/>
  <c r="C1" i="47"/>
  <c r="C2"/>
  <c r="D11"/>
  <c r="E11"/>
  <c r="F11"/>
  <c r="G11"/>
  <c r="H11"/>
  <c r="I11"/>
  <c r="J11"/>
  <c r="K11"/>
  <c r="L11"/>
  <c r="M11"/>
  <c r="N11"/>
  <c r="O11"/>
  <c r="P11"/>
  <c r="Q11"/>
  <c r="R11"/>
  <c r="D19"/>
  <c r="E19"/>
  <c r="F19"/>
  <c r="G19"/>
  <c r="H19"/>
  <c r="I19"/>
  <c r="J19"/>
  <c r="K19"/>
  <c r="L19"/>
  <c r="M19"/>
  <c r="N19"/>
  <c r="O19"/>
  <c r="P19"/>
  <c r="Q19"/>
  <c r="R19"/>
  <c r="C1" i="105"/>
  <c r="C2"/>
  <c r="D51"/>
</calcChain>
</file>

<file path=xl/comments1.xml><?xml version="1.0" encoding="utf-8"?>
<comments xmlns="http://schemas.openxmlformats.org/spreadsheetml/2006/main">
  <authors>
    <author>Audra</author>
    <author>DSC</author>
  </authors>
  <commentList>
    <comment ref="C7" authorId="0">
      <text>
        <r>
          <rPr>
            <sz val="9"/>
            <color indexed="81"/>
            <rFont val="Tahoma"/>
            <family val="2"/>
          </rPr>
          <t>Think of your website as a living thing-with moving parts, a heart, and a voice. Make frequent updates with new content to keep your site lively and charged with positive, vital energy. And remember, anything you post online is available to the world, so use common sense and be careful about your choices. When in doubt, don't. Choose one of these, or another creative, useful idea that inspires you.</t>
        </r>
      </text>
    </comment>
    <comment ref="C8" authorId="0">
      <text>
        <r>
          <rPr>
            <b/>
            <sz val="9"/>
            <color indexed="81"/>
            <rFont val="Tahoma"/>
            <family val="2"/>
          </rPr>
          <t>The adventures of you and your friends on a Girl Scout Leadership Journey or your progress on a Girl Scout Gold Award.</t>
        </r>
        <r>
          <rPr>
            <sz val="9"/>
            <color indexed="81"/>
            <rFont val="Tahoma"/>
            <family val="2"/>
          </rPr>
          <t xml:space="preserve"> Craft a blog or website chronicling your progress as you strive for your Gold Award. Your website will document your goals and achievements so family and friends can stay updated and cheer you on.</t>
        </r>
      </text>
    </comment>
    <comment ref="C9" authorId="0">
      <text>
        <r>
          <rPr>
            <b/>
            <sz val="9"/>
            <color indexed="81"/>
            <rFont val="Tahoma"/>
            <family val="2"/>
          </rPr>
          <t>A place you volunteer at.</t>
        </r>
        <r>
          <rPr>
            <sz val="9"/>
            <color indexed="81"/>
            <rFont val="Tahoma"/>
            <family val="2"/>
          </rPr>
          <t xml:space="preserve"> Almost every organization could benefit from an official website. A thoughtfully crafted, informative site explaining the passions and goals of the organization could really help bolster the cause! Before you start, talk to the organization about your project, and find out what would be most beneficial for both of you.</t>
        </r>
      </text>
    </comment>
    <comment ref="C10" authorId="0">
      <text>
        <r>
          <rPr>
            <b/>
            <sz val="9"/>
            <color indexed="81"/>
            <rFont val="Tahoma"/>
            <family val="2"/>
          </rPr>
          <t>An extracurricular group or hobby.</t>
        </r>
        <r>
          <rPr>
            <sz val="9"/>
            <color indexed="81"/>
            <rFont val="Tahoma"/>
            <family val="2"/>
          </rPr>
          <t xml:space="preserve"> Fill the world in on something you are passionate about. Turn band practice into a photo journal. Keep a blog about your hoseback-riding lessons: which horse you rode, what skill you practiced, etc. Maybe your sports team needs a website, or you'd like to document your life on the team from a personal perspective? If you are a camp or outdoor enthusiast, share that.</t>
        </r>
      </text>
    </comment>
    <comment ref="C11" authorId="0">
      <text>
        <r>
          <rPr>
            <sz val="9"/>
            <color indexed="81"/>
            <rFont val="Tahoma"/>
            <family val="2"/>
          </rPr>
          <t>Now that you know what your site is about, figure out where it will live. You have lots of site-hosting options. Free sites are handy and easy. Paid sites offer more content storage space and may be free of ads (always get permission from an adult before buying anything online). Building your own site takes a lot of expertiese, but gives you freedom to make it whatever you want it to be.</t>
        </r>
      </text>
    </comment>
    <comment ref="C12" authorId="0">
      <text>
        <r>
          <rPr>
            <b/>
            <sz val="9"/>
            <color indexed="81"/>
            <rFont val="Tahoma"/>
            <family val="2"/>
          </rPr>
          <t>Research free services online and review the pros and cons.</t>
        </r>
        <r>
          <rPr>
            <sz val="9"/>
            <color indexed="81"/>
            <rFont val="Tahoma"/>
            <family val="2"/>
          </rPr>
          <t xml:space="preserve"> Doing a little homework before deciding on a free hosting site will help you choose one that fits your needs. Visiting sites and finding out about things like bandwidth and storage space can help you make the right choice. Talking to friends about their experiences is also a great research strategy.</t>
        </r>
      </text>
    </comment>
    <comment ref="C13" authorId="0">
      <text>
        <r>
          <rPr>
            <b/>
            <sz val="9"/>
            <color indexed="81"/>
            <rFont val="Tahoma"/>
            <family val="2"/>
          </rPr>
          <t>Get opinions from bloggers/sites you like.</t>
        </r>
        <r>
          <rPr>
            <sz val="9"/>
            <color indexed="81"/>
            <rFont val="Tahoma"/>
            <family val="2"/>
          </rPr>
          <t xml:space="preserve"> Many bloggers welcome comments and feedback, and list their contact e-mail addresses on their sites. Similarly, a website's "Contact Us" section can help you track down someone to answer your questions. Contact a blogger or a Webmaster on a website you like to find out which hosting sites they've tried and why they like the one they now use.</t>
        </r>
      </text>
    </comment>
    <comment ref="C14" authorId="0">
      <text>
        <r>
          <rPr>
            <b/>
            <sz val="9"/>
            <color indexed="81"/>
            <rFont val="Tahoma"/>
            <family val="2"/>
          </rPr>
          <t>Teach yourself to build a site from scratch.</t>
        </r>
        <r>
          <rPr>
            <sz val="9"/>
            <color indexed="81"/>
            <rFont val="Tahoma"/>
            <family val="2"/>
          </rPr>
          <t xml:space="preserve"> Create something that is truly your own! Check out books about website building, take an online course, or network to get tips from family members or your computer teacher at school. It's a lot of work, but you can use what you learn to help others build amazing websites and blogs! (Get a parent's permission before signing up for classes, especially since many require a fee.)</t>
        </r>
      </text>
    </comment>
    <comment ref="C15" authorId="0">
      <text>
        <r>
          <rPr>
            <sz val="9"/>
            <color indexed="81"/>
            <rFont val="Tahoma"/>
            <family val="2"/>
          </rPr>
          <t>A website's blueprint is its foundation-it maps out how it's organized and navigated, which page you "land" on, and how you link pages together. Constructing a solid blueprint takes planning and research. Start by looking at sites with themes similar to yours to find the right structure and get tips for sections to include.</t>
        </r>
      </text>
    </comment>
    <comment ref="C16" authorId="0">
      <text>
        <r>
          <rPr>
            <b/>
            <sz val="9"/>
            <color indexed="81"/>
            <rFont val="Tahoma"/>
            <family val="2"/>
          </rPr>
          <t>Find a mentor.</t>
        </r>
        <r>
          <rPr>
            <sz val="9"/>
            <color indexed="81"/>
            <rFont val="Tahoma"/>
            <family val="2"/>
          </rPr>
          <t xml:space="preserve"> Use the power of networking to find a Webmaster or blogger willing to teach you the basics of website building. This may be another girl who has built her own site, a knowledgable neighbor, or the person in charge of the computer lab at the library.</t>
        </r>
      </text>
    </comment>
    <comment ref="C17" authorId="0">
      <text>
        <r>
          <rPr>
            <b/>
            <sz val="9"/>
            <color indexed="81"/>
            <rFont val="Tahoma"/>
            <family val="2"/>
          </rPr>
          <t>Take a class.</t>
        </r>
        <r>
          <rPr>
            <sz val="9"/>
            <color indexed="81"/>
            <rFont val="Tahoma"/>
            <family val="2"/>
          </rPr>
          <t xml:space="preserve"> Check your local community center, library, or community college for a beginner's Web programming class to help you learn the basics of creating a site blueprint.</t>
        </r>
      </text>
    </comment>
    <comment ref="C18" authorId="0">
      <text>
        <r>
          <rPr>
            <b/>
            <sz val="9"/>
            <color indexed="81"/>
            <rFont val="Tahoma"/>
            <family val="2"/>
          </rPr>
          <t>Meet up.</t>
        </r>
        <r>
          <rPr>
            <sz val="9"/>
            <color indexed="81"/>
            <rFont val="Tahoma"/>
            <family val="2"/>
          </rPr>
          <t xml:space="preserve"> Arrange a gathering of others who are passionate about your site's topic to discuss its needs and requirements. These decisions will be important in hashing out the "wireframe" (the skeleton) for your site and making sure the basic parts are thought out and accounted for so you can start building!</t>
        </r>
      </text>
    </comment>
    <comment ref="C19" authorId="0">
      <text>
        <r>
          <rPr>
            <sz val="9"/>
            <color indexed="81"/>
            <rFont val="Tahoma"/>
            <family val="2"/>
          </rPr>
          <t>Now is the time for a vital decision-what will be the main attraction on your site when you launch? Choose one of these, and create your content in this step.</t>
        </r>
      </text>
    </comment>
    <comment ref="C20" authorId="0">
      <text>
        <r>
          <rPr>
            <b/>
            <sz val="9"/>
            <color indexed="81"/>
            <rFont val="Tahoma"/>
            <family val="2"/>
          </rPr>
          <t>Blog posts.</t>
        </r>
        <r>
          <rPr>
            <sz val="9"/>
            <color indexed="81"/>
            <rFont val="Tahoma"/>
            <family val="2"/>
          </rPr>
          <t xml:space="preserve"> If your site will mainly serve as a blog, write a few posts before going live. A blog with five or so thought-provoking pieces is more engaging than a blog with one lonely post. With several topics to browse, readers are more likely to share your blog with others and be eager to come back for more.</t>
        </r>
      </text>
    </comment>
    <comment ref="C21" authorId="0">
      <text>
        <r>
          <rPr>
            <b/>
            <sz val="9"/>
            <color indexed="81"/>
            <rFont val="Tahoma"/>
            <family val="2"/>
          </rPr>
          <t>A knockout lead story.</t>
        </r>
        <r>
          <rPr>
            <sz val="9"/>
            <color indexed="81"/>
            <rFont val="Tahoma"/>
            <family val="2"/>
          </rPr>
          <t xml:space="preserve"> Start building a solid readership right away with an attention-grabbing centerpieces that steals the spotlight when you launch your site. Give it the works-add photos, an exclusive video clip, or compose an article that includes interviews with fun and relevant quotes.</t>
        </r>
      </text>
    </comment>
    <comment ref="C22" authorId="0">
      <text>
        <r>
          <rPr>
            <b/>
            <sz val="9"/>
            <color indexed="81"/>
            <rFont val="Tahoma"/>
            <family val="2"/>
          </rPr>
          <t>Start with a compelling photo gallery, with captions.</t>
        </r>
        <r>
          <rPr>
            <sz val="9"/>
            <color indexed="81"/>
            <rFont val="Tahoma"/>
            <family val="2"/>
          </rPr>
          <t xml:space="preserve"> A picture is worth a thousand words, so why not grab your camera and tell a visual tale? Add captions to draw the pieces together. You'll delight readers with the photo feast, and get a reputation for versatile storytelling that will keep them coming back.</t>
        </r>
      </text>
    </comment>
    <comment ref="C23" authorId="0">
      <text>
        <r>
          <rPr>
            <sz val="9"/>
            <color indexed="81"/>
            <rFont val="Tahoma"/>
            <family val="2"/>
          </rPr>
          <t>Going live is only the first step of launching your site. After that, you need to find ways to drive traffic to your pages and create a loyal readership. Use one of these tactics to keep your site updated for at least one month.</t>
        </r>
      </text>
    </comment>
    <comment ref="C24" authorId="0">
      <text>
        <r>
          <rPr>
            <b/>
            <sz val="9"/>
            <color indexed="81"/>
            <rFont val="Tahoma"/>
            <family val="2"/>
          </rPr>
          <t>Go social.</t>
        </r>
        <r>
          <rPr>
            <sz val="9"/>
            <color indexed="81"/>
            <rFont val="Tahoma"/>
            <family val="2"/>
          </rPr>
          <t xml:space="preserve"> Use your social netowrk to help spread the word. Link your blog posts to your social networking account, and let your friends know when there's something new and exciting on your iste to read and share!</t>
        </r>
      </text>
    </comment>
    <comment ref="C25" authorId="0">
      <text>
        <r>
          <rPr>
            <b/>
            <sz val="9"/>
            <color indexed="81"/>
            <rFont val="Tahoma"/>
            <family val="2"/>
          </rPr>
          <t>Throw a launch party.</t>
        </r>
        <r>
          <rPr>
            <sz val="9"/>
            <color indexed="81"/>
            <rFont val="Tahoma"/>
            <family val="2"/>
          </rPr>
          <t xml:space="preserve"> There's nothing wrong with generating a little hype! Invite friends, fellow Girl Scouts, teachers, people who helped you, and perhaps even the local press to your party, then include full details and photos on your site.
TIP: E-mailing a party profile link to the people involved will help drum up readership and give you a solid reputation.</t>
        </r>
      </text>
    </comment>
    <comment ref="C26" authorId="0">
      <text>
        <r>
          <rPr>
            <b/>
            <sz val="9"/>
            <color indexed="81"/>
            <rFont val="Tahoma"/>
            <family val="2"/>
          </rPr>
          <t>Link up.</t>
        </r>
        <r>
          <rPr>
            <sz val="9"/>
            <color indexed="81"/>
            <rFont val="Tahoma"/>
            <family val="2"/>
          </rPr>
          <t xml:space="preserve"> Build a network. Start by adding links to sites similar to yours, then contact those sites and request a link to your site in return. (Remember safety guidelines!) Linking to other sites is key for showing up in Internet searches. Adding hyperlinks within your stories also attracts readers. For example, if you write about your favorite ice-cream shop, include a link to its website-that will help drive traffic to both the shop's site and yours.</t>
        </r>
      </text>
    </comment>
    <comment ref="C30" authorId="0">
      <text>
        <r>
          <rPr>
            <b/>
            <sz val="9"/>
            <color indexed="81"/>
            <rFont val="Tahoma"/>
            <family val="2"/>
          </rPr>
          <t>Investigate the tests that help women stay healthy.</t>
        </r>
        <r>
          <rPr>
            <sz val="9"/>
            <color indexed="81"/>
            <rFont val="Tahoma"/>
            <family val="2"/>
          </rPr>
          <t xml:space="preserve"> Screenings are medical tests that can spot problems before they turn into something serious. For instance, you might have your blood pressure checked to test for general health, a mammogram to test for breast cancer, or a Pap smear to test for STDs and cervical cancer. Become familiar with the tests that are available for women to help us manage our good health throughout our lives.</t>
        </r>
      </text>
    </comment>
    <comment ref="C31" authorId="0">
      <text>
        <r>
          <rPr>
            <b/>
            <sz val="9"/>
            <color indexed="81"/>
            <rFont val="Tahoma"/>
            <family val="2"/>
          </rPr>
          <t>Find five steps to good health and prevention.</t>
        </r>
        <r>
          <rPr>
            <sz val="9"/>
            <color indexed="81"/>
            <rFont val="Tahoma"/>
            <family val="2"/>
          </rPr>
          <t xml:space="preserve"> Who should get a flu shot? Why does a high cholesterol level put someone at risk for diabetes? How is skin cancer preventable? You might focus on one part of your body, such as your heart, skin, or bones, and recommend the proper nutrition, exercise, and screenings to take care of it.</t>
        </r>
      </text>
    </comment>
    <comment ref="C32" authorId="0">
      <text>
        <r>
          <rPr>
            <b/>
            <sz val="9"/>
            <color indexed="81"/>
            <rFont val="Tahoma"/>
            <family val="2"/>
          </rPr>
          <t>Speak with a health professional.</t>
        </r>
        <r>
          <rPr>
            <sz val="9"/>
            <color indexed="81"/>
            <rFont val="Tahoma"/>
            <family val="2"/>
          </rPr>
          <t xml:space="preserve"> Invite one to speak to your group, or go to a clinic or office to discuss tests and procedures that are important for women's health. Prepare some questions in advance.</t>
        </r>
      </text>
    </comment>
    <comment ref="C33" authorId="0">
      <text>
        <r>
          <rPr>
            <b/>
            <sz val="9"/>
            <color indexed="81"/>
            <rFont val="Tahoma"/>
            <family val="2"/>
          </rPr>
          <t>Create a women's health poster or brochure.</t>
        </r>
        <r>
          <rPr>
            <sz val="9"/>
            <color indexed="81"/>
            <rFont val="Tahoma"/>
            <family val="2"/>
          </rPr>
          <t xml:space="preserve"> In it, include a chart showing all the procedures and tests you will need from puberty through menopause. What is involved with each procedure? At what age should girls start having each of them? How often? What are the benefits of each test?</t>
        </r>
      </text>
    </comment>
    <comment ref="C34" authorId="0">
      <text>
        <r>
          <rPr>
            <b/>
            <sz val="9"/>
            <color indexed="81"/>
            <rFont val="Tahoma"/>
            <family val="2"/>
          </rPr>
          <t>Find out how fads you beauty practices impact health.</t>
        </r>
        <r>
          <rPr>
            <sz val="9"/>
            <color indexed="81"/>
            <rFont val="Tahoma"/>
            <family val="2"/>
          </rPr>
          <t xml:space="preserve"> Fads generally fit into one of three categories. In the first category are things we do to our internal systems, including diets and eating fads. In the second category are things we do cosmetically, such as cosmetic surgery, tattoos, manicures, piercings, hair dye, wearing contacts, tanning, etc. The third category is habits: smoking, using drugs, drinking alcohol, wearing high heels, carrying heavy purses and backpacks, using portable listening devices, or not wearing protective sports equipment. Pick one issue in any of the three categories, then do one of the choices below.</t>
        </r>
      </text>
    </comment>
    <comment ref="C35" authorId="0">
      <text>
        <r>
          <rPr>
            <b/>
            <sz val="9"/>
            <color indexed="81"/>
            <rFont val="Tahoma"/>
            <family val="2"/>
          </rPr>
          <t>Interview a medical expert about a health or beauty fad.</t>
        </r>
        <r>
          <rPr>
            <sz val="9"/>
            <color indexed="81"/>
            <rFont val="Tahoma"/>
            <family val="2"/>
          </rPr>
          <t xml:space="preserve"> This might be a foot specialist who can share the problems brought on by wearing high heels or a skin doctor who can talk about infections from tattoos, piercings, or manicures and pedicures. Or the expert could be a hearing specialist with info on dangerous decibel levels. Find out how prevalent the problems are and what you can do to protect yourself.</t>
        </r>
      </text>
    </comment>
    <comment ref="C36" authorId="0">
      <text>
        <r>
          <rPr>
            <b/>
            <sz val="9"/>
            <color indexed="81"/>
            <rFont val="Tahoma"/>
            <family val="2"/>
          </rPr>
          <t>Follow a fad through time.</t>
        </r>
        <r>
          <rPr>
            <sz val="9"/>
            <color indexed="81"/>
            <rFont val="Tahoma"/>
            <family val="2"/>
          </rPr>
          <t xml:space="preserve"> Trace stories, evidence, and statistics about one fad over a period of at least 20 years. Try to speak to someone with personal experience. Was that person offered any warnings about possible complications or infections? What impact does the experience have on their life today? Take time to understand the long-term effects of the activity.</t>
        </r>
      </text>
    </comment>
    <comment ref="C37" authorId="0">
      <text>
        <r>
          <rPr>
            <b/>
            <sz val="9"/>
            <color indexed="81"/>
            <rFont val="Tahoma"/>
            <family val="2"/>
          </rPr>
          <t>Explore fads and beauty in other places.</t>
        </r>
        <r>
          <rPr>
            <sz val="9"/>
            <color indexed="81"/>
            <rFont val="Tahoma"/>
            <family val="2"/>
          </rPr>
          <t xml:space="preserve"> Other cultures have different views on beauty and health issues, such as weight, tattoos, piercings, and more. Gather images of women from other places-from international magazines, online, or in books-and make a beauty collage to compare the different outward expressions of beauty. How have those images of beauty impacted the culture where you live? what do you find beautiful? What makes the women in your life beautiful? You could include images from your own life as well.</t>
        </r>
      </text>
    </comment>
    <comment ref="C38" authorId="0">
      <text>
        <r>
          <rPr>
            <b/>
            <sz val="9"/>
            <color indexed="81"/>
            <rFont val="Tahoma"/>
            <family val="2"/>
          </rPr>
          <t>Focus on techniques to help you stay emotionally healthy.</t>
        </r>
        <r>
          <rPr>
            <sz val="9"/>
            <color indexed="81"/>
            <rFont val="Tahoma"/>
            <family val="2"/>
          </rPr>
          <t xml:space="preserve"> How you feel mentally impacts how you feel physically. Emotional conditions, such as stress and anxiety, can lead to alcohol or drug abuse, dangers eating habits, and erratic sleep cycles, all of which can lead to physical problems. Paying attention to your emotional health is as important as overseeing your physical health, and this will be true throughout your lifetime.</t>
        </r>
      </text>
    </comment>
    <comment ref="C39" authorId="0">
      <text>
        <r>
          <rPr>
            <b/>
            <sz val="9"/>
            <color indexed="81"/>
            <rFont val="Tahoma"/>
            <family val="2"/>
          </rPr>
          <t xml:space="preserve">Get to know your moods. </t>
        </r>
        <r>
          <rPr>
            <sz val="9"/>
            <color indexed="81"/>
            <rFont val="Tahoma"/>
            <family val="2"/>
          </rPr>
          <t>For two weeks, record your mood levels three times a day. At the end of each day, read them over, and then make notes: What do you think triggered each strong emotion? Did you get enough sleep? Did you exercise? Where are you in your menstraul cycle? See if you find any specific pattern to your moods. Then find three recommendations from a reliable health source on healthy ways to lift your mood. (You might try the Truth Seeker badge to help you determine the reliability of information!)</t>
        </r>
      </text>
    </comment>
    <comment ref="C40" authorId="0">
      <text>
        <r>
          <rPr>
            <b/>
            <sz val="9"/>
            <color indexed="81"/>
            <rFont val="Tahoma"/>
            <family val="2"/>
          </rPr>
          <t>Explore healthy relationships.</t>
        </r>
        <r>
          <rPr>
            <sz val="9"/>
            <color indexed="81"/>
            <rFont val="Tahoma"/>
            <family val="2"/>
          </rPr>
          <t xml:space="preserve"> All our relationships affect our health-those with friends, family, romantic partners, mentors, peers at large. Knowing the research can provide helpful ideas and tips for our own lives. Find three studies that offer some insight into relationships. For instance, some studies have found that close friendships can lengthen our life spans, that abusive relationships erode our health, and that a good marriage makes us happier. Other ideas you might look into include: 
</t>
        </r>
        <r>
          <rPr>
            <sz val="9"/>
            <color indexed="81"/>
            <rFont val="Calibri"/>
            <family val="2"/>
          </rPr>
          <t>•</t>
        </r>
        <r>
          <rPr>
            <sz val="9"/>
            <color indexed="81"/>
            <rFont val="Tahoma"/>
            <family val="2"/>
          </rPr>
          <t>What are the differences between how men and women communicate?
•Is there such a thing as a healthy breakup?
•How can we choose our friends and relationships to increase our happiness?
•How does family life fit into mental health?</t>
        </r>
      </text>
    </comment>
    <comment ref="C41" authorId="0">
      <text>
        <r>
          <rPr>
            <b/>
            <sz val="9"/>
            <color indexed="81"/>
            <rFont val="Tahoma"/>
            <family val="2"/>
          </rPr>
          <t>Explore a psychological topic.</t>
        </r>
        <r>
          <rPr>
            <sz val="9"/>
            <color indexed="81"/>
            <rFont val="Tahoma"/>
            <family val="2"/>
          </rPr>
          <t xml:space="preserve"> Interview a medical expert or read three or more articles about a topic you're interested in: perhaps depression, teen suicide, eating disorders, anxiety, or schizophrenia. Find out the causes, how widespread the issue is, and what treatments exist. Do more women than men suffer from it? If so, why might this be-and does the issue have a greater impact on younger or older women? Are there prevention measures available?</t>
        </r>
      </text>
    </comment>
    <comment ref="C42" authorId="0">
      <text>
        <r>
          <rPr>
            <b/>
            <sz val="9"/>
            <color indexed="81"/>
            <rFont val="Tahoma"/>
            <family val="2"/>
          </rPr>
          <t>Take a closer look at a women's health issue.</t>
        </r>
        <r>
          <rPr>
            <sz val="9"/>
            <color indexed="81"/>
            <rFont val="Tahoma"/>
            <family val="2"/>
          </rPr>
          <t xml:space="preserve"> Choose a health issue that resonates with you, and explore its impact on girls and women. Perhaps it's something that has affected someone in your own family or another woman close to you. Perhaps it's something you discovered in one of the previous steps and want to look at through a different lens. (The boxes on page 6 and 7 also have some ideas.) In this step, check into causes, consequences, and possible preventative measures and treatments.</t>
        </r>
      </text>
    </comment>
    <comment ref="C43" authorId="0">
      <text>
        <r>
          <rPr>
            <b/>
            <sz val="9"/>
            <color indexed="81"/>
            <rFont val="Tahoma"/>
            <family val="2"/>
          </rPr>
          <t>Take a global look at the issue.</t>
        </r>
        <r>
          <rPr>
            <sz val="9"/>
            <color indexed="81"/>
            <rFont val="Tahoma"/>
            <family val="2"/>
          </rPr>
          <t xml:space="preserve"> In what country/region is the health issue most commonly found? Is it available? How? What health support do women in that area have access to? What can be done to help?</t>
        </r>
      </text>
    </comment>
    <comment ref="C44" authorId="0">
      <text>
        <r>
          <rPr>
            <b/>
            <sz val="9"/>
            <color indexed="81"/>
            <rFont val="Tahoma"/>
            <family val="2"/>
          </rPr>
          <t>Take a global look at the issue.</t>
        </r>
        <r>
          <rPr>
            <sz val="9"/>
            <color indexed="81"/>
            <rFont val="Tahoma"/>
            <family val="2"/>
          </rPr>
          <t xml:space="preserve"> Find out the statistics for the issue in your area. Talk to a local health care professional to explore the impact on your community. Are there any protective measures or awareness campaigns in place?</t>
        </r>
      </text>
    </comment>
    <comment ref="C45" authorId="0">
      <text>
        <r>
          <rPr>
            <b/>
            <sz val="9"/>
            <color indexed="81"/>
            <rFont val="Tahoma"/>
            <family val="2"/>
          </rPr>
          <t>Take a close-up look at the issue.</t>
        </r>
        <r>
          <rPr>
            <sz val="9"/>
            <color indexed="81"/>
            <rFont val="Tahoma"/>
            <family val="2"/>
          </rPr>
          <t xml:space="preserve"> Interview a medical expert or someone with firsthand experience. It might be a cancer survivor, a woman who has been treated for severe PMS, or a cardiologist who treats women. If appropriate, ask about diagnosis and treatments: What were the symptoms? What tests were taken? How was the patient treated? Can this issue be prevented?</t>
        </r>
      </text>
    </comment>
    <comment ref="C46" authorId="0">
      <text>
        <r>
          <rPr>
            <b/>
            <sz val="9"/>
            <color indexed="81"/>
            <rFont val="Tahoma"/>
            <family val="2"/>
          </rPr>
          <t>Get the word out on a women's health topic.</t>
        </r>
        <r>
          <rPr>
            <sz val="9"/>
            <color indexed="81"/>
            <rFont val="Tahoma"/>
            <family val="2"/>
          </rPr>
          <t xml:space="preserve"> Focus on one area you learned about, and inform people in your community and the women in your life. Get creative! Use one of these choices to help you frame your message.</t>
        </r>
      </text>
    </comment>
    <comment ref="C47" authorId="0">
      <text>
        <r>
          <rPr>
            <b/>
            <sz val="9"/>
            <color indexed="81"/>
            <rFont val="Tahoma"/>
            <family val="2"/>
          </rPr>
          <t>Design a public service announcement or presentation.</t>
        </r>
        <r>
          <rPr>
            <sz val="9"/>
            <color indexed="81"/>
            <rFont val="Tahoma"/>
            <family val="2"/>
          </rPr>
          <t xml:space="preserve"> Use your audio/visual skills to create a video, presentation, or Web slide show about your topic. Post it online or e-mail it to friends, or present it to one of your classes or at a place of worship, a library, or a community center. You might tie your topic into an awareness event, such as National Breast Cancer Awareness Month, Prematurity Awareness Month, or World AIDS Day.</t>
        </r>
      </text>
    </comment>
    <comment ref="C48" authorId="0">
      <text>
        <r>
          <rPr>
            <b/>
            <sz val="9"/>
            <color indexed="81"/>
            <rFont val="Tahoma"/>
            <family val="2"/>
          </rPr>
          <t>Hold a women's health forum.</t>
        </r>
        <r>
          <rPr>
            <sz val="9"/>
            <color indexed="81"/>
            <rFont val="Tahoma"/>
            <family val="2"/>
          </rPr>
          <t xml:space="preserve"> Invite a panel of professionals in health and wellness to present facts and answer questions about the topic you chose. Use what you've learned to assemble the appropriate panel and help make the information the most relevant it can be for your audience-whether it's your Girl Scout group, other female friends and peers, or a group of women in your community.</t>
        </r>
      </text>
    </comment>
    <comment ref="C49" authorId="0">
      <text>
        <r>
          <rPr>
            <b/>
            <sz val="9"/>
            <color indexed="81"/>
            <rFont val="Tahoma"/>
            <family val="2"/>
          </rPr>
          <t>Design a prevention program!</t>
        </r>
        <r>
          <rPr>
            <sz val="9"/>
            <color indexed="81"/>
            <rFont val="Tahoma"/>
            <family val="2"/>
          </rPr>
          <t xml:space="preserve"> Focus on one women's health issue and come up with a program that includes exercise, diet, and other prevention tips. Share it as a brochure, website, exhibit/poster display, or slide presentation.</t>
        </r>
      </text>
    </comment>
    <comment ref="C53" authorId="0">
      <text>
        <r>
          <rPr>
            <sz val="9"/>
            <color indexed="81"/>
            <rFont val="Tahoma"/>
            <family val="2"/>
          </rPr>
          <t>Pick a format that excites you. Do you want your team to perform a Broadway musical or a Shakespearean drama? A modern dance routine? A song-and-dance variety show? Choose something that inspires you and your group, and it will inspire your audience.</t>
        </r>
      </text>
    </comment>
    <comment ref="C54" authorId="0">
      <text>
        <r>
          <rPr>
            <b/>
            <sz val="9"/>
            <color indexed="81"/>
            <rFont val="Tahoma"/>
            <family val="2"/>
          </rPr>
          <t>Get inspired by a live performance.</t>
        </r>
        <r>
          <rPr>
            <sz val="9"/>
            <color indexed="81"/>
            <rFont val="Tahoma"/>
            <family val="2"/>
          </rPr>
          <t xml:space="preserve"> Check out listings for shows in your area and attend one with your team. Afterward, compare notes. What worked fabulously? What didn't? Compile a list of ideas from the performance you'd like to use in your own show.</t>
        </r>
      </text>
    </comment>
    <comment ref="C55" authorId="0">
      <text>
        <r>
          <rPr>
            <b/>
            <sz val="9"/>
            <color indexed="81"/>
            <rFont val="Tahoma"/>
            <family val="2"/>
          </rPr>
          <t>Interview a producer, director, performer, or performing arts teacher.</t>
        </r>
        <r>
          <rPr>
            <sz val="9"/>
            <color indexed="81"/>
            <rFont val="Tahoma"/>
            <family val="2"/>
          </rPr>
          <t xml:space="preserve"> Find out what advice and inspiration they can offer. Take questions and ideas so you can brainstorm with the expert and your team and make the most of your session.</t>
        </r>
      </text>
    </comment>
    <comment ref="C56" authorId="0">
      <text>
        <r>
          <rPr>
            <b/>
            <sz val="9"/>
            <color indexed="81"/>
            <rFont val="Tahoma"/>
            <family val="2"/>
          </rPr>
          <t xml:space="preserve">Watch three shows and be the critic. </t>
        </r>
        <r>
          <rPr>
            <sz val="9"/>
            <color indexed="81"/>
            <rFont val="Tahoma"/>
            <family val="2"/>
          </rPr>
          <t xml:space="preserve"> Write a short review of each show to discuss with your team. Or watch the shows together. Take your own notes, and compile your thoughts into group critiques. This will help you figure out what inspires you about a performance-and what doesn't-which is good to know when you're putting together your own!
</t>
        </r>
        <r>
          <rPr>
            <i/>
            <sz val="9"/>
            <color indexed="81"/>
            <rFont val="Tahoma"/>
            <family val="2"/>
          </rPr>
          <t>Tip:</t>
        </r>
        <r>
          <rPr>
            <sz val="9"/>
            <color indexed="81"/>
            <rFont val="Tahoma"/>
            <family val="2"/>
          </rPr>
          <t xml:space="preserve"> Check out performance reviews in various media to see how professional critiques are put together.</t>
        </r>
      </text>
    </comment>
    <comment ref="C57" authorId="0">
      <text>
        <r>
          <rPr>
            <sz val="9"/>
            <color indexed="81"/>
            <rFont val="Tahoma"/>
            <family val="2"/>
          </rPr>
          <t>What do you need for your show? A script? Dance moves? Songs? By the end of this step, you'll know what you're performing and who's doing what. When casting, be sensitive to your team's needs-you might decide to have more than one performance so everyone can try more than one role. that's the best way to understand how to put on a show!</t>
        </r>
      </text>
    </comment>
    <comment ref="C58" authorId="0">
      <text>
        <r>
          <rPr>
            <b/>
            <sz val="9"/>
            <color indexed="81"/>
            <rFont val="Tahoma"/>
            <family val="2"/>
          </rPr>
          <t>Choose an existing show or combination of poems or songs.</t>
        </r>
        <r>
          <rPr>
            <sz val="9"/>
            <color indexed="81"/>
            <rFont val="Tahoma"/>
            <family val="2"/>
          </rPr>
          <t xml:space="preserve"> Material in the public domain is a great place to start. If you use a script from a well-known play, there may be royalties associated with a performance. Ask for help from a drama teacher or local expert to make sure you follow requirements for any copyrighted material</t>
        </r>
        <r>
          <rPr>
            <sz val="8"/>
            <color indexed="81"/>
            <rFont val="Tahoma"/>
            <family val="2"/>
          </rPr>
          <t xml:space="preserve"> (see sidebar).</t>
        </r>
      </text>
    </comment>
    <comment ref="C59" authorId="0">
      <text>
        <r>
          <rPr>
            <b/>
            <sz val="9"/>
            <color indexed="81"/>
            <rFont val="Tahoma"/>
            <family val="2"/>
          </rPr>
          <t>Give old material a new twist!</t>
        </r>
        <r>
          <rPr>
            <sz val="9"/>
            <color indexed="81"/>
            <rFont val="Tahoma"/>
            <family val="2"/>
          </rPr>
          <t xml:space="preserve"> Wish </t>
        </r>
        <r>
          <rPr>
            <i/>
            <sz val="9"/>
            <color indexed="81"/>
            <rFont val="Tahoma"/>
            <family val="2"/>
          </rPr>
          <t>Rome and Juliet</t>
        </r>
        <r>
          <rPr>
            <sz val="9"/>
            <color indexed="81"/>
            <rFont val="Tahoma"/>
            <family val="2"/>
          </rPr>
          <t xml:space="preserve"> had a different ending? Do you tihnk Dorothy would have more fun in Oz if she danced hip-hop down the yellow brick road? Could you make </t>
        </r>
        <r>
          <rPr>
            <i/>
            <sz val="9"/>
            <color indexed="81"/>
            <rFont val="Tahoma"/>
            <family val="2"/>
          </rPr>
          <t>The Nutcracker</t>
        </r>
        <r>
          <rPr>
            <sz val="9"/>
            <color indexed="81"/>
            <rFont val="Tahoma"/>
            <family val="2"/>
          </rPr>
          <t xml:space="preserve"> into a poetry jam? Add a new twist to an existing story-but be sure the material is in the public domain.</t>
        </r>
      </text>
    </comment>
    <comment ref="C60" authorId="0">
      <text>
        <r>
          <rPr>
            <b/>
            <sz val="9"/>
            <color indexed="81"/>
            <rFont val="Tahoma"/>
            <family val="2"/>
          </rPr>
          <t>Create your own.</t>
        </r>
        <r>
          <rPr>
            <sz val="9"/>
            <color indexed="81"/>
            <rFont val="Tahoma"/>
            <family val="2"/>
          </rPr>
          <t xml:space="preserve"> The easiest way to avoid stepping on any creative or copyrighted toes is to make up your show yourself. That's a challenge-and a super fun one. What talents does your team have that you could use? Could everyone create a piece of the show? Whom could you call on for help?
</t>
        </r>
        <r>
          <rPr>
            <i/>
            <sz val="9"/>
            <color indexed="81"/>
            <rFont val="Tahoma"/>
            <family val="2"/>
          </rPr>
          <t>Tip:</t>
        </r>
        <r>
          <rPr>
            <sz val="9"/>
            <color indexed="81"/>
            <rFont val="Tahoma"/>
            <family val="2"/>
          </rPr>
          <t xml:space="preserve"> Before you get to step 3, you'll need to decide who gets which roles.  You might draw parts from a hat, vote on a director together and let her assign roles, or find an independent reviewer to audition for (like a drama teacher or Girl Scout volunteer).</t>
        </r>
      </text>
    </comment>
    <comment ref="C61" authorId="0">
      <text>
        <r>
          <rPr>
            <sz val="9"/>
            <color indexed="81"/>
            <rFont val="Tahoma"/>
            <family val="2"/>
          </rPr>
          <t>Your team will need to practice at least once. If you need to do staging, blocking, or memorization, you'll want to rehearse more. Make a schedule that works for your group. Choose one of the following to prepare, get the most out of your time together, and enhance your team's skills.</t>
        </r>
      </text>
    </comment>
    <comment ref="C62" authorId="0">
      <text>
        <r>
          <rPr>
            <b/>
            <sz val="9"/>
            <color indexed="81"/>
            <rFont val="Tahoma"/>
            <family val="2"/>
          </rPr>
          <t>Dig into the nitty-gritty of moving performers around the stage.</t>
        </r>
        <r>
          <rPr>
            <sz val="9"/>
            <color indexed="81"/>
            <rFont val="Tahoma"/>
            <family val="2"/>
          </rPr>
          <t xml:space="preserve"> Bring in (or interview) someone with serious stage experience: a director, actor, or choreographer (any older Girl Scouts you could ask?). You might ask a performer in a different genre than your show. Could a comedian help with comic timing in a dance? Or a dancer help poetry jammers use their bodies effectively?</t>
        </r>
      </text>
    </comment>
    <comment ref="C63" authorId="0">
      <text>
        <r>
          <rPr>
            <b/>
            <sz val="9"/>
            <color indexed="81"/>
            <rFont val="Tahoma"/>
            <family val="2"/>
          </rPr>
          <t>Get behind the scenes.</t>
        </r>
        <r>
          <rPr>
            <sz val="9"/>
            <color indexed="81"/>
            <rFont val="Tahoma"/>
            <family val="2"/>
          </rPr>
          <t xml:space="preserve"> What happens offstage is just as important as what happens on-sometimes more so! Get advice on who can do what and how from a prop master, stagehand, sound technician, lighting pro, or other person with backstage knowledge.</t>
        </r>
      </text>
    </comment>
    <comment ref="C64" authorId="0">
      <text>
        <r>
          <rPr>
            <b/>
            <sz val="9"/>
            <color indexed="81"/>
            <rFont val="Tahoma"/>
            <family val="2"/>
          </rPr>
          <t>Get tips on team motivation.</t>
        </r>
        <r>
          <rPr>
            <sz val="9"/>
            <color indexed="81"/>
            <rFont val="Tahoma"/>
            <family val="2"/>
          </rPr>
          <t xml:space="preserve"> If you're set with blocking-planning when, how, and where actors move around the stage-and backstage organization, talk to someone who can share tips on getting the most out of your time together, working as a team, and staying motivated. This might be a producer, athletic coach, business leader, or anyone with experience getting a group into a great groove.
</t>
        </r>
        <r>
          <rPr>
            <i/>
            <sz val="9"/>
            <color indexed="81"/>
            <rFont val="Tahoma"/>
            <family val="2"/>
          </rPr>
          <t>Tip:</t>
        </r>
        <r>
          <rPr>
            <sz val="9"/>
            <color indexed="81"/>
            <rFont val="Tahoma"/>
            <family val="2"/>
          </rPr>
          <t xml:space="preserve"> Food unites-bring snacks! When everyone's got energy, everything's likely to go more smoothly. (And, of course, be more delicious.)</t>
        </r>
      </text>
    </comment>
    <comment ref="C65" authorId="0">
      <text>
        <r>
          <rPr>
            <sz val="9"/>
            <color indexed="81"/>
            <rFont val="Tahoma"/>
            <family val="2"/>
          </rPr>
          <t>Every performance needs an audience! While you're rehearsing, you'll also want to get the word out about your show. Try your hand at public relations in one of these ways (and feel free to approach a pro for help!).</t>
        </r>
      </text>
    </comment>
    <comment ref="C66" authorId="0">
      <text>
        <r>
          <rPr>
            <b/>
            <sz val="9"/>
            <color indexed="81"/>
            <rFont val="Tahoma"/>
            <family val="2"/>
          </rPr>
          <t>Create a poster to promote your performance.</t>
        </r>
        <r>
          <rPr>
            <sz val="9"/>
            <color indexed="81"/>
            <rFont val="Tahoma"/>
            <family val="2"/>
          </rPr>
          <t xml:space="preserve"> Posters are an effective way to market your performance. Here are some tips for creating an impressive poster:
  </t>
        </r>
        <r>
          <rPr>
            <sz val="9"/>
            <color indexed="81"/>
            <rFont val="Calibri"/>
            <family val="2"/>
          </rPr>
          <t>•</t>
        </r>
        <r>
          <rPr>
            <sz val="9"/>
            <color indexed="81"/>
            <rFont val="Tahoma"/>
            <family val="2"/>
          </rPr>
          <t xml:space="preserve">Keep the design simple and enticing.
  •The text is the most important element. Make sure youc an read the title from a distance.
  •Use a plain, bright background with readable text.
  •Make sure all relevant information is included: performance name, location, date, and time.
  •Get permission from places you want to post it.
    </t>
        </r>
      </text>
    </comment>
    <comment ref="C67" authorId="0">
      <text>
        <r>
          <rPr>
            <b/>
            <sz val="9"/>
            <color indexed="81"/>
            <rFont val="Tahoma"/>
            <family val="2"/>
          </rPr>
          <t>Create a press kit.</t>
        </r>
        <r>
          <rPr>
            <sz val="9"/>
            <color indexed="81"/>
            <rFont val="Tahoma"/>
            <family val="2"/>
          </rPr>
          <t xml:space="preserve"> Press kits are folders for the media with information to help them promote your show. Yours might include a press release with the when and where of your show, why people should come, and bios and photos of the performers. Request sample press kits from other performance groups or from a public relations pro, and ask for advice on where to send yours (newspapers, bloggers, etc).</t>
        </r>
      </text>
    </comment>
    <comment ref="C68" authorId="0">
      <text>
        <r>
          <rPr>
            <b/>
            <sz val="9"/>
            <color indexed="81"/>
            <rFont val="Tahoma"/>
            <family val="2"/>
          </rPr>
          <t>Make a video trailer or radio commercial.</t>
        </r>
        <r>
          <rPr>
            <sz val="9"/>
            <color indexed="81"/>
            <rFont val="Tahoma"/>
            <family val="2"/>
          </rPr>
          <t xml:space="preserve"> What better way to get people excited about your show than letting them see or hear part of it? Put together a short trailer to share via YouTube, e-mail blasts, or at a special screening-or make a radio commercial for your local station or school station.
</t>
        </r>
        <r>
          <rPr>
            <i/>
            <sz val="9"/>
            <color indexed="81"/>
            <rFont val="Tahoma"/>
            <family val="2"/>
          </rPr>
          <t>Tip:</t>
        </r>
        <r>
          <rPr>
            <sz val="9"/>
            <color indexed="81"/>
            <rFont val="Tahoma"/>
            <family val="2"/>
          </rPr>
          <t xml:space="preserve"> Recruit friends and family to help with promotion!</t>
        </r>
      </text>
    </comment>
    <comment ref="C69" authorId="0">
      <text>
        <r>
          <rPr>
            <sz val="9"/>
            <color indexed="81"/>
            <rFont val="Tahoma"/>
            <family val="2"/>
          </rPr>
          <t>After all your hard work, put on your show-and take a bow! Celebrate and commemorate in one of these ways to make the most of the experience and build on your performance expertise.</t>
        </r>
      </text>
    </comment>
    <comment ref="C70" authorId="0">
      <text>
        <r>
          <rPr>
            <b/>
            <sz val="9"/>
            <color indexed="81"/>
            <rFont val="Tahoma"/>
            <family val="2"/>
          </rPr>
          <t>Host a cast party or an after-part to celebrate.</t>
        </r>
        <r>
          <rPr>
            <sz val="9"/>
            <color indexed="81"/>
            <rFont val="Tahoma"/>
            <family val="2"/>
          </rPr>
          <t xml:space="preserve"> Take a moment to talk about what went great and what you would change next time.
</t>
        </r>
        <r>
          <rPr>
            <i/>
            <sz val="9"/>
            <color indexed="81"/>
            <rFont val="Tahoma"/>
            <family val="2"/>
          </rPr>
          <t>Tip:</t>
        </r>
        <r>
          <rPr>
            <sz val="9"/>
            <color indexed="81"/>
            <rFont val="Tahoma"/>
            <family val="2"/>
          </rPr>
          <t xml:space="preserve"> Tape your session so you can watch or listen to it later-you'll likely be too gleeful and tired to take notes!</t>
        </r>
      </text>
    </comment>
    <comment ref="C71" authorId="0">
      <text>
        <r>
          <rPr>
            <b/>
            <sz val="9"/>
            <color indexed="81"/>
            <rFont val="Tahoma"/>
            <family val="2"/>
          </rPr>
          <t>Videotape your show and screen it soon after.</t>
        </r>
        <r>
          <rPr>
            <sz val="9"/>
            <color indexed="81"/>
            <rFont val="Tahoma"/>
            <family val="2"/>
          </rPr>
          <t xml:space="preserve"> Show the video to your team or members of the audience. Give each other notes, or have the audience give you notes and constructive comments-and congratulations!</t>
        </r>
      </text>
    </comment>
    <comment ref="C72" authorId="0">
      <text>
        <r>
          <rPr>
            <b/>
            <sz val="9"/>
            <color indexed="81"/>
            <rFont val="Tahoma"/>
            <family val="2"/>
          </rPr>
          <t>Take photos and create a record of what went on.</t>
        </r>
        <r>
          <rPr>
            <sz val="9"/>
            <color indexed="81"/>
            <rFont val="Tahoma"/>
            <family val="2"/>
          </rPr>
          <t xml:space="preserve"> Then you can post the photos online, frame them as special thank-you gifts, or create a fun slide show to share.</t>
        </r>
      </text>
    </comment>
    <comment ref="C76" authorId="0">
      <text>
        <r>
          <rPr>
            <sz val="9"/>
            <color indexed="81"/>
            <rFont val="Tahoma"/>
            <family val="2"/>
          </rPr>
          <t>If you've ever looked at beauty-product labels, you've noticed a long list of chemical or natural ingredients. Most products are created in a lab by cosmetic chemists, technicians, and analysts, who devise and test the formulas. In this step, get a little closer to the process (and try it yourself).</t>
        </r>
      </text>
    </comment>
    <comment ref="C77" authorId="0">
      <text>
        <r>
          <rPr>
            <b/>
            <sz val="9"/>
            <color indexed="81"/>
            <rFont val="Tahoma"/>
            <family val="2"/>
          </rPr>
          <t>Interview a dermatologist or cosmetic chemist-then develop a beauty product idea.</t>
        </r>
        <r>
          <rPr>
            <sz val="9"/>
            <color indexed="81"/>
            <rFont val="Tahoma"/>
            <family val="2"/>
          </rPr>
          <t xml:space="preserve"> Find out some principles of skin care and skin care products. (Check out the sidebar for questions you might ask.) As you chat, think about a prodcut you might develop. Do you want to play up a feature, go for the natural look, or create a cream that helps skin look great without makeup? Then come up with a product idea, and design an exciting logo and sample packaging. On the packaging, list the problems it would address and the key active ingredients.</t>
        </r>
      </text>
    </comment>
    <comment ref="C78" authorId="0">
      <text>
        <r>
          <rPr>
            <b/>
            <sz val="9"/>
            <color indexed="81"/>
            <rFont val="Tahoma"/>
            <family val="2"/>
          </rPr>
          <t>Evaluate and compare two similar beauty products from different brands.</t>
        </r>
        <r>
          <rPr>
            <sz val="9"/>
            <color indexed="81"/>
            <rFont val="Tahoma"/>
            <family val="2"/>
          </rPr>
          <t xml:space="preserve"> Choose one product and research what the ingredients do. For instance, sodium lauryl sulfate creates the lather in bubble bath. (Some manufacturers provide toll-free numbers that consumers can call for product information.) Then compare your product to a similar one from another brand. Try each three times and record data about them. Do the physical properties or ingredients affect product performance?
FOR MORE FUN: Compare the ingredients in an ultra-expensive brand with the two you tried. (You don't need to buy it-check online or ask someone in beauty care at a department store.)</t>
        </r>
      </text>
    </comment>
    <comment ref="C79" authorId="0">
      <text>
        <r>
          <rPr>
            <b/>
            <sz val="9"/>
            <color indexed="81"/>
            <rFont val="Tahoma"/>
            <family val="2"/>
          </rPr>
          <t>Make and test a homemade product.</t>
        </r>
        <r>
          <rPr>
            <sz val="9"/>
            <color indexed="81"/>
            <rFont val="Tahoma"/>
            <family val="2"/>
          </rPr>
          <t xml:space="preserve"> Find a skin-care or makeup recipe online-perhaps a cranberry-flavored lip balm or an oatmeal facial scrub-and make it at home. Ask your friends to rate your product, but don't let them know it's homemade. If possible, have them compare your product in a blind test against a store-bought brand. Record the results.</t>
        </r>
      </text>
    </comment>
    <comment ref="C80" authorId="0">
      <text>
        <r>
          <rPr>
            <b/>
            <sz val="9"/>
            <color indexed="81"/>
            <rFont val="Tahoma"/>
            <family val="2"/>
          </rPr>
          <t>Examine the science behind fabrics and accessories</t>
        </r>
        <r>
          <rPr>
            <sz val="9"/>
            <color indexed="81"/>
            <rFont val="Tahoma"/>
            <family val="2"/>
          </rPr>
          <t>. Inventions in fashion strive to meet our busy lifestyles and demands. As an alternative to scratchy, heavy wool, scientists came up with synthetic fleece. They also developed waterproof outerwear and no-iron shirts. Some gems are even engineered in a lab! Explore the emerging aspects of the science of fashion.</t>
        </r>
      </text>
    </comment>
    <comment ref="C81" authorId="0">
      <text>
        <r>
          <rPr>
            <b/>
            <sz val="9"/>
            <color indexed="81"/>
            <rFont val="Tahoma"/>
            <family val="2"/>
          </rPr>
          <t>Test sungalsses.</t>
        </r>
        <r>
          <rPr>
            <sz val="9"/>
            <color indexed="81"/>
            <rFont val="Tahoma"/>
            <family val="2"/>
          </rPr>
          <t xml:space="preserve"> Sunglasses are more than a fashion statement-they also block UV rays, which can damamge your eyes. Many glasses claim to absorb or block UV rays, but it's not always true. First, find out what US regulations are for UV protection. Also learn about different types of lenses. Then visit an eyeglass store to compare three different-priced (affordable to expensive) sunglass brands with UV claims. Find out if they have a UV meter so you can test each pair. Did the most expensive brand offer the best UV protection? Write a sunglass recommendation to share with others.
FOR MORE FUN: Want to know how high UV-ray levels are where you live? Check ww.allaboutvision.com/uv.</t>
        </r>
      </text>
    </comment>
    <comment ref="C82" authorId="0">
      <text>
        <r>
          <rPr>
            <b/>
            <sz val="9"/>
            <color indexed="81"/>
            <rFont val="Tahoma"/>
            <family val="2"/>
          </rPr>
          <t>Grade a gem.</t>
        </r>
        <r>
          <rPr>
            <sz val="9"/>
            <color indexed="81"/>
            <rFont val="Tahoma"/>
            <family val="2"/>
          </rPr>
          <t xml:space="preserve"> Visit a jewelry expert (maybe in a retail store) or talk to a gemologist about how to identify and evaluate gemstones. Find out about the four C's-color, cut, clarity, and carat-and how hue, saturation, and tone factor into a gem's quality. Then evaluate a jewel stone, either yours or a family member's.
FOR MORE FUN: Take your stone to an appraiser to find out how on target your evaluation is.</t>
        </r>
      </text>
    </comment>
    <comment ref="C83" authorId="0">
      <text>
        <r>
          <rPr>
            <b/>
            <sz val="9"/>
            <color indexed="81"/>
            <rFont val="Tahoma"/>
            <family val="2"/>
          </rPr>
          <t>Get into outdoor-fashion fabrics.</t>
        </r>
        <r>
          <rPr>
            <sz val="9"/>
            <color indexed="81"/>
            <rFont val="Tahoma"/>
            <family val="2"/>
          </rPr>
          <t xml:space="preserve"> Go to an outdoor-clothing store or check online for information about outdoor fabrics. Find the best layering materials for cold and hot weather. What are the properties in waterproof and thermal fabrics? How are fibers designed to draw moisture to the surface of garments? Then design the perfect outfit for three outdoor scenarios-maybe a mountain climb through several climate zones, a winter kayak adventure, and a desert hike.
FOR MORE FUN: Put your outfit to the test!</t>
        </r>
      </text>
    </comment>
    <comment ref="C84" authorId="0">
      <text>
        <r>
          <rPr>
            <b/>
            <sz val="9"/>
            <color indexed="81"/>
            <rFont val="Tahoma"/>
            <family val="2"/>
          </rPr>
          <t>Explore the science behind hair products and perfume.</t>
        </r>
        <r>
          <rPr>
            <sz val="9"/>
            <color indexed="81"/>
            <rFont val="Tahoma"/>
            <family val="2"/>
          </rPr>
          <t xml:space="preserve"> Some hair products claim to thicken hair. Others promise smoohter, shinier locks. What is the scientific truth behind these claims?And do you wonder what type of scents people are attracted to and why? Get some answers in one of these activities.</t>
        </r>
      </text>
    </comment>
    <comment ref="C85" authorId="0">
      <text>
        <r>
          <rPr>
            <b/>
            <sz val="9"/>
            <color indexed="81"/>
            <rFont val="Tahoma"/>
            <family val="2"/>
          </rPr>
          <t>Comprea ingredients in three different shampoos from the same brand.</t>
        </r>
        <r>
          <rPr>
            <sz val="9"/>
            <color indexed="81"/>
            <rFont val="Tahoma"/>
            <family val="2"/>
          </rPr>
          <t xml:space="preserve"> Look for shampoos with different claims like "shine," "volume," and "color-stay." Find the basic ingredients that shampoos share. Then compare the ingredients in those promising special effects, such as shine or volume. What compounds in the ingredients cause the effect? For instance, how do acids work on the hair cuticle to create shine? Then try each at least twice to see what ingredients produce a result you love.
FOR MORE FUN: Explore the principles behind cold-water rinsing to make hair shinier.</t>
        </r>
      </text>
    </comment>
    <comment ref="C86" authorId="0">
      <text>
        <r>
          <rPr>
            <b/>
            <sz val="9"/>
            <color indexed="81"/>
            <rFont val="Tahoma"/>
            <family val="2"/>
          </rPr>
          <t>Test hair dye.</t>
        </r>
        <r>
          <rPr>
            <sz val="9"/>
            <color indexed="81"/>
            <rFont val="Tahoma"/>
            <family val="2"/>
          </rPr>
          <t xml:space="preserve"> Speak to a dye expert about which chemicals are used in dyes to prevent damage to hair. How might leaving a hair dye on for too long create hair damage? At home, take a sample of five strands of hair (perhaps from your hairbrush) and submerge it in hair dye for 20 minutes. Submerge another sample for 40 minutes, and anotehr sample for 80 minutes. Wash and dry the samples in distilled water after each process. Analyze the hair under a microscope at 100X. What are the average number of breaks for each? What can you conclude?
FOR MORE FUN: Find out how dyes vary depending on the color. What is differenta bout permanent, semi-permanent, and wash-out dyes?</t>
        </r>
      </text>
    </comment>
    <comment ref="C87" authorId="0">
      <text>
        <r>
          <rPr>
            <b/>
            <sz val="9"/>
            <color indexed="81"/>
            <rFont val="Tahoma"/>
            <family val="2"/>
          </rPr>
          <t>Create a scent.</t>
        </r>
        <r>
          <rPr>
            <sz val="9"/>
            <color indexed="81"/>
            <rFont val="Tahoma"/>
            <family val="2"/>
          </rPr>
          <t xml:space="preserve"> There are many ways to make your own scent. Here's one: Remove the stem from a flower you like, combine the flower with odorless oil, and let sit for a few weeks-orfind a flower's essentail oil at a store. Then pour the oil only into a perfume bottle and spritz! Test your fragrance on your friends. Ask them: What does it smell like? Is it pleasing to you? What image does it conjure up?
FOR MORE FUN: Based on your results, design a print or video ad for your perfume.</t>
        </r>
      </text>
    </comment>
    <comment ref="C88" authorId="0">
      <text>
        <r>
          <rPr>
            <sz val="9"/>
            <color indexed="81"/>
            <rFont val="Tahoma"/>
            <family val="2"/>
          </rPr>
          <t>In what ways do fashion and beauty mirror our society or reflect social order? Throughout history, fashion and beauty have played significant roles in politics, psychology, and culture. Find out more.</t>
        </r>
      </text>
    </comment>
    <comment ref="C89" authorId="0">
      <text>
        <r>
          <rPr>
            <b/>
            <sz val="9"/>
            <color indexed="81"/>
            <rFont val="Tahoma"/>
            <family val="2"/>
          </rPr>
          <t>Make a timeline of fashion trends.</t>
        </r>
        <r>
          <rPr>
            <sz val="9"/>
            <color indexed="81"/>
            <rFont val="Tahoma"/>
            <family val="2"/>
          </rPr>
          <t xml:space="preserve"> During World War II, Americans turned to patriotic fashion. After the Chinese Revolution, Communist leaders issued citizens dark blue uniforms. When rock and roll emerged in the 1950s, young people popularized rebellious styles, such as tight sweaters for girls and black leather jackets for boys. Put together a fashion timeline that shows how the political and social developments of the 20th century were reflected in the styles of the day. Use what you uncover to develop and sketch your vision for a future fashion trend.</t>
        </r>
      </text>
    </comment>
    <comment ref="C90" authorId="0">
      <text>
        <r>
          <rPr>
            <b/>
            <sz val="9"/>
            <color indexed="81"/>
            <rFont val="Tahoma"/>
            <family val="2"/>
          </rPr>
          <t>Conduct a social style experiment.</t>
        </r>
        <r>
          <rPr>
            <sz val="9"/>
            <color indexed="81"/>
            <rFont val="Tahoma"/>
            <family val="2"/>
          </rPr>
          <t xml:space="preserve"> Photograph people you know in outfits that reflect how they normally dress. Then ask two separate groups to give you one-word impressions of each person, such as "sporty," "preppy," or "smart." For your first survey, ask people who don't know your subjects. For survey two, talk only to those who know the subjects. Next ask your subjects to describe themselves. How do all three surveys stack up? Are the impressions different? What were the common descriptions? Share you opinion on whether what you wear shows who you are.</t>
        </r>
      </text>
    </comment>
    <comment ref="C91" authorId="0">
      <text>
        <r>
          <rPr>
            <b/>
            <sz val="9"/>
            <color indexed="81"/>
            <rFont val="Tahoma"/>
            <family val="2"/>
          </rPr>
          <t>Host a wear-a-thon.</t>
        </r>
        <r>
          <rPr>
            <sz val="9"/>
            <color indexed="81"/>
            <rFont val="Tahoma"/>
            <family val="2"/>
          </rPr>
          <t xml:space="preserve"> Wear the same-or a very similar-outfit to school for one week (for instance, khaki pants and a blue sweater). You can accessorize your outfit however you want. The challenge is to learn how to make a wardrobe sustainable. Take photos of your outfits and post your findings on a blog: How did you make the same think look different each day? Did this experiment make you more aware of reuse? Were you more creative with accessorizing and how you wore your hair or makeup? What comments did you get from classmates?
FOR MORE FUN: Ask friends to join you and get creative together.</t>
        </r>
      </text>
    </comment>
    <comment ref="C92" authorId="0">
      <text>
        <r>
          <rPr>
            <sz val="9"/>
            <color indexed="81"/>
            <rFont val="Tahoma"/>
            <family val="2"/>
          </rPr>
          <t>Where is style going to lead us? What will some of the digital and electrical components in the future of style? Unleash your imagination and become a part of where we might be headed.</t>
        </r>
      </text>
    </comment>
    <comment ref="C93" authorId="0">
      <text>
        <r>
          <rPr>
            <b/>
            <sz val="9"/>
            <color indexed="81"/>
            <rFont val="Tahoma"/>
            <family val="2"/>
          </rPr>
          <t>Make something eco friendly.</t>
        </r>
        <r>
          <rPr>
            <sz val="9"/>
            <color indexed="81"/>
            <rFont val="Tahoma"/>
            <family val="2"/>
          </rPr>
          <t xml:space="preserve"> Create a piece of jewelry or an outfit using only recycled, reused, or compostable materials.</t>
        </r>
      </text>
    </comment>
    <comment ref="C94" authorId="0">
      <text>
        <r>
          <rPr>
            <b/>
            <sz val="9"/>
            <color indexed="81"/>
            <rFont val="Tahoma"/>
            <family val="2"/>
          </rPr>
          <t>Create your own science-of-style project.</t>
        </r>
        <r>
          <rPr>
            <sz val="9"/>
            <color indexed="81"/>
            <rFont val="Tahoma"/>
            <family val="2"/>
          </rPr>
          <t xml:space="preserve"> Check out the sidebar for inspirational projects. Find out about nanotechnology in textiles and the industries it may impact: the military, aerospace, health care, skin care, and sports. Come up with one idea of what you would develop. Draw your design and write up the idea in detail.</t>
        </r>
      </text>
    </comment>
    <comment ref="C95" authorId="0">
      <text>
        <r>
          <rPr>
            <b/>
            <sz val="9"/>
            <color indexed="81"/>
            <rFont val="Tahoma"/>
            <family val="2"/>
          </rPr>
          <t>Forecast fashion, beauty, or hair trends.</t>
        </r>
        <r>
          <rPr>
            <sz val="9"/>
            <color indexed="81"/>
            <rFont val="Tahoma"/>
            <family val="2"/>
          </rPr>
          <t xml:space="preserve"> Fashion forecasting is big business. Experts study manufacturers, color trends, fashion shows, global influences, and consumer appetites to predict tomorrow's looks. First, research trends in one area-fashion, makeup, or hair-by talking to experts, going on trade websites, looking at global trends, reading industry news, and studying images from major runway shows. Then share what you predict for one year from now and five years from now-it might be a sketch, digital slide show, or a fashion show.</t>
        </r>
      </text>
    </comment>
    <comment ref="C99" authorId="0">
      <text>
        <r>
          <rPr>
            <sz val="9"/>
            <color indexed="81"/>
            <rFont val="Tahoma"/>
            <family val="2"/>
          </rPr>
          <t>Select a novel of at least 200 pages in a genre you might like to write in. For ideas, check out what your favorite authors are reading on an online book-based discussion site, look at reviews on literature blogs, or find the latest exciting novels on publishers' websites. Then choose the activity you think will most help you as a writer.</t>
        </r>
      </text>
    </comment>
    <comment ref="C100" authorId="0">
      <text>
        <r>
          <rPr>
            <b/>
            <sz val="9"/>
            <color indexed="81"/>
            <rFont val="Tahoma"/>
            <family val="2"/>
          </rPr>
          <t>Review the novel.</t>
        </r>
        <r>
          <rPr>
            <sz val="9"/>
            <color indexed="81"/>
            <rFont val="Tahoma"/>
            <family val="2"/>
          </rPr>
          <t xml:space="preserve"> As you read, get a sense of what appeals to you as a reader. Note passages and moments that you love (or really don't). Then write your review and share it.
FOR MORE FUN: Find other reviews of the novel and see if you agree.</t>
        </r>
      </text>
    </comment>
    <comment ref="C101" authorId="0">
      <text>
        <r>
          <rPr>
            <b/>
            <sz val="9"/>
            <color indexed="81"/>
            <rFont val="Tahoma"/>
            <family val="2"/>
          </rPr>
          <t>Chart the plot.</t>
        </r>
        <r>
          <rPr>
            <sz val="9"/>
            <color indexed="81"/>
            <rFont val="Tahoma"/>
            <family val="2"/>
          </rPr>
          <t xml:space="preserve"> Chart your novel's plot to discover how authors balance action and character development. Focus on the rise and fall of the action and how the characters grow and change. You can find examples of plot charts in books about writing or online.</t>
        </r>
      </text>
    </comment>
    <comment ref="C102" authorId="0">
      <text>
        <r>
          <rPr>
            <b/>
            <sz val="9"/>
            <color indexed="81"/>
            <rFont val="Tahoma"/>
            <family val="2"/>
          </rPr>
          <t>Read like an editor.</t>
        </r>
        <r>
          <rPr>
            <sz val="9"/>
            <color indexed="81"/>
            <rFont val="Tahoma"/>
            <family val="2"/>
          </rPr>
          <t xml:space="preserve"> When assesing a manuscript, editor's write a "reader's report." Imagine the novel is a manuscript, and make notes in the margins about scenes, characters, and sentences you like or don't like. Then write your report, including a plot summary, whether you think the book would sell, and whether you'd publish it.</t>
        </r>
      </text>
    </comment>
    <comment ref="C103" authorId="0">
      <text>
        <r>
          <rPr>
            <sz val="9"/>
            <color indexed="81"/>
            <rFont val="Tahoma"/>
            <family val="2"/>
          </rPr>
          <t>Characters are the heart of a great novel. If you have a story concept already, keep that in mind during this step. If not, build your characters and see what happens. Many novelists start with characters, and then figure out what should happen to them-and a story idea blooms from there.</t>
        </r>
      </text>
    </comment>
    <comment ref="C104" authorId="0">
      <text>
        <r>
          <rPr>
            <b/>
            <sz val="9"/>
            <color indexed="81"/>
            <rFont val="Tahoma"/>
            <family val="2"/>
          </rPr>
          <t>Let real people inspire your characters.</t>
        </r>
        <r>
          <rPr>
            <sz val="9"/>
            <color indexed="81"/>
            <rFont val="Tahoma"/>
            <family val="2"/>
          </rPr>
          <t xml:space="preserve"> Create a character profile (see page 4) for three real people-if you don't know all the answers, make your best guess. Or create a character who is a composite of three different people you know. Try exaggerating some qualitites of real people to create more fascinating fictional characters.</t>
        </r>
      </text>
    </comment>
    <comment ref="C105" authorId="0">
      <text>
        <r>
          <rPr>
            <b/>
            <sz val="9"/>
            <color indexed="81"/>
            <rFont val="Tahoma"/>
            <family val="2"/>
          </rPr>
          <t>Use your favorite novels for inspiration.</t>
        </r>
        <r>
          <rPr>
            <sz val="9"/>
            <color indexed="81"/>
            <rFont val="Tahoma"/>
            <family val="2"/>
          </rPr>
          <t xml:space="preserve"> Fill out profiles for three characters from a favorite novel or series of novels (choose a book besides the one you read in step 1). Use your findings to add to the personalities of your novel's characters.</t>
        </r>
      </text>
    </comment>
    <comment ref="C106" authorId="0">
      <text>
        <r>
          <rPr>
            <b/>
            <sz val="9"/>
            <color indexed="81"/>
            <rFont val="Tahoma"/>
            <family val="2"/>
          </rPr>
          <t>Use character profiles to create a hero and a villain.</t>
        </r>
        <r>
          <rPr>
            <sz val="9"/>
            <color indexed="81"/>
            <rFont val="Tahoma"/>
            <family val="2"/>
          </rPr>
          <t xml:space="preserve"> Their conflict will drive your plot, so think about how their personalities interact. What drives the hero to be good? What drives the villain to be evil? And how will your story define good and evil?</t>
        </r>
      </text>
    </comment>
    <comment ref="C107" authorId="0">
      <text>
        <r>
          <rPr>
            <sz val="9"/>
            <color indexed="81"/>
            <rFont val="Tahoma"/>
            <family val="2"/>
          </rPr>
          <t>The plot is a story's sequence of events. The plot draws the reader into the characters' lives and moves the story along. Use one of these activities to help you develop a plot starring your characters.</t>
        </r>
      </text>
    </comment>
    <comment ref="C108" authorId="0">
      <text>
        <r>
          <rPr>
            <b/>
            <sz val="9"/>
            <color indexed="81"/>
            <rFont val="Tahoma"/>
            <family val="2"/>
          </rPr>
          <t>Explore character-driven and action-driven plots.</t>
        </r>
        <r>
          <rPr>
            <sz val="9"/>
            <color indexed="81"/>
            <rFont val="Tahoma"/>
            <family val="2"/>
          </rPr>
          <t xml:space="preserve"> Find three examples of a character-driven plot and three examples of an action-driven plot. Which do you like better or do you prefer a balance of both?</t>
        </r>
      </text>
    </comment>
    <comment ref="C109" authorId="0">
      <text>
        <r>
          <rPr>
            <b/>
            <sz val="9"/>
            <color indexed="81"/>
            <rFont val="Tahoma"/>
            <family val="2"/>
          </rPr>
          <t>Interview a novelist or writing teacher.</t>
        </r>
        <r>
          <rPr>
            <sz val="9"/>
            <color indexed="81"/>
            <rFont val="Tahoma"/>
            <family val="2"/>
          </rPr>
          <t xml:space="preserve"> Ask an expert how to create a great plot. Do they suggest outlining the plot, or just starting with page one and going wherever the characters take them? Do they create a synopsis of their story before writing? Do they always know how it will end?</t>
        </r>
      </text>
    </comment>
    <comment ref="C110" authorId="0">
      <text>
        <r>
          <rPr>
            <b/>
            <sz val="9"/>
            <color indexed="81"/>
            <rFont val="Tahoma"/>
            <family val="2"/>
          </rPr>
          <t>Read five interviews with novelists who describe creating a plot.</t>
        </r>
        <r>
          <rPr>
            <sz val="9"/>
            <color indexed="81"/>
            <rFont val="Tahoma"/>
            <family val="2"/>
          </rPr>
          <t xml:space="preserve"> You might find these interviews online or in magazines. How different or similar is each writer's process?</t>
        </r>
      </text>
    </comment>
    <comment ref="C111" authorId="0">
      <text>
        <r>
          <rPr>
            <sz val="9"/>
            <color indexed="81"/>
            <rFont val="Tahoma"/>
            <family val="2"/>
          </rPr>
          <t>Before you delve into writing, look through your writer's notebook for ideas and inspiration. And remember, a first draft is a first draft-a time to write whatever flows from you, without judgement.</t>
        </r>
      </text>
    </comment>
    <comment ref="C112" authorId="0">
      <text>
        <r>
          <rPr>
            <b/>
            <sz val="9"/>
            <color indexed="81"/>
            <rFont val="Tahoma"/>
            <family val="2"/>
          </rPr>
          <t>Write the first 20 pages.</t>
        </r>
        <r>
          <rPr>
            <sz val="9"/>
            <color indexed="81"/>
            <rFont val="Tahoma"/>
            <family val="2"/>
          </rPr>
          <t xml:space="preserve"> Create a great first scene that pulls the reader in. That usually means starting with juicy action or dialogue and saving details like hair color for later. If you get stuck, add your characters to the first scene of a book you love and see what happens.</t>
        </r>
      </text>
    </comment>
    <comment ref="C113" authorId="0">
      <text>
        <r>
          <rPr>
            <b/>
            <sz val="9"/>
            <color indexed="81"/>
            <rFont val="Tahoma"/>
            <family val="2"/>
          </rPr>
          <t>Write important scenes.</t>
        </r>
        <r>
          <rPr>
            <sz val="9"/>
            <color indexed="81"/>
            <rFont val="Tahoma"/>
            <family val="2"/>
          </rPr>
          <t xml:space="preserve"> You might not know how the story begins, but you're bound to come up with at least one crucial moment-the first time characters meet, a big discovery, or a watershed event. Write 20 pages of one big scene, or five pages of four scenes - whatever makes sense and keeps you inspired.</t>
        </r>
      </text>
    </comment>
    <comment ref="C114" authorId="0">
      <text>
        <r>
          <rPr>
            <b/>
            <sz val="9"/>
            <color indexed="81"/>
            <rFont val="Tahoma"/>
            <family val="2"/>
          </rPr>
          <t>Write the last 20 pages.</t>
        </r>
        <r>
          <rPr>
            <sz val="9"/>
            <color indexed="81"/>
            <rFont val="Tahoma"/>
            <family val="2"/>
          </rPr>
          <t xml:space="preserve"> Some writers swear you have to know where you'll end up before you can work out how to get there. So write that final homecoming, the end of the quest, the moment of victory-the place where the curtain will fall.</t>
        </r>
      </text>
    </comment>
    <comment ref="C115" authorId="0">
      <text>
        <r>
          <rPr>
            <sz val="9"/>
            <color indexed="81"/>
            <rFont val="Tahoma"/>
            <family val="2"/>
          </rPr>
          <t>Editing is the most essential step in writing. It gives you the chance to improve and polish your work. Even the most seasoned writers go through several drafts of revising and rewriting, and soemtimes two or three more drafts after a publisher has bought their book. Editing can mean the difference between a mediocre novel and a truly great one.
Before you show your pages to anyone, give them a first-pass edit. First, put away your work for at least a day-the break will give you a chance to look at it with fresh eyes. When you're ready, print out the pages and grab a pencil. Read your work aloud. Polish your sentences. Examine your word choices. Mark any issues you find. (Would your character really say that? Does the timeline make sense?)</t>
        </r>
      </text>
    </comment>
    <comment ref="C116" authorId="0">
      <text>
        <r>
          <rPr>
            <b/>
            <sz val="9"/>
            <color indexed="81"/>
            <rFont val="Tahoma"/>
            <family val="2"/>
          </rPr>
          <t>Share your pages with two people.</t>
        </r>
        <r>
          <rPr>
            <sz val="9"/>
            <color indexed="81"/>
            <rFont val="Tahoma"/>
            <family val="2"/>
          </rPr>
          <t xml:space="preserve"> Once you've revised, show your work to a friend, a teacher, or anyone else who'll give you constructive feedback. Getting two opinions can reveal what's an issue for every reader versus what's particular to one person.
FOR MORE FUN: Review their ideas and keep editing.</t>
        </r>
      </text>
    </comment>
    <comment ref="C117" authorId="0">
      <text>
        <r>
          <rPr>
            <b/>
            <sz val="9"/>
            <color indexed="81"/>
            <rFont val="Tahoma"/>
            <family val="2"/>
          </rPr>
          <t>Use a critique group.</t>
        </r>
        <r>
          <rPr>
            <sz val="9"/>
            <color indexed="81"/>
            <rFont val="Tahoma"/>
            <family val="2"/>
          </rPr>
          <t xml:space="preserve"> Find a writing group, either through school, online, or by starting your own. Share your pages for feedback and edits. An English class is a good place to find peers to critique your pages, or ask a creative-writing teacher for their thoughts.</t>
        </r>
      </text>
    </comment>
    <comment ref="C118" authorId="0">
      <text>
        <r>
          <rPr>
            <b/>
            <sz val="9"/>
            <color indexed="81"/>
            <rFont val="Tahoma"/>
            <family val="2"/>
          </rPr>
          <t>Ask a mentor to write you an editorial letter.</t>
        </r>
        <r>
          <rPr>
            <sz val="9"/>
            <color indexed="81"/>
            <rFont val="Tahoma"/>
            <family val="2"/>
          </rPr>
          <t xml:space="preserve"> Find an editor, novelist, teacher, or knowledgeable friend and ask them to write you an editorial letter (see sidebar).
FOR MORE FUN: Exchange pages with a friend working on her Novelist badge and write editorial letters for each other.</t>
        </r>
      </text>
    </comment>
    <comment ref="C123" authorId="0">
      <text>
        <r>
          <rPr>
            <sz val="9"/>
            <color indexed="81"/>
            <rFont val="Tahoma"/>
            <family val="2"/>
          </rPr>
          <t>Find out about the many varieties of textiles, from intricate embroidery to colorful quilts to cozy knitted scarves.  Through this step you'll choose one textile art to learn, so decide if certain materials appeal to you more than others or if one art's history inspires you to create today.</t>
        </r>
      </text>
    </comment>
    <comment ref="C124" authorId="0">
      <text>
        <r>
          <rPr>
            <b/>
            <sz val="9"/>
            <color indexed="81"/>
            <rFont val="Tahoma"/>
            <family val="2"/>
          </rPr>
          <t xml:space="preserve">Look into two different textile arts from other cultures. </t>
        </r>
        <r>
          <rPr>
            <sz val="9"/>
            <color indexed="81"/>
            <rFont val="Tahoma"/>
            <family val="2"/>
          </rPr>
          <t>In Mexico's Oaxacan lowlands, women weave sarongs using indigo dyed thread. Among America's Amish, women make the same graphic quilts their grandmothers did. Use these or other examples you discover and then find out how did these arts begin;  how have they changed, how do artists today add a modern twist to what they make.  
FOR MORE FUN: Try this activity from the 1980s Popular Arts badge. Look for examples of woven arts from other parts of the world. What do the colors and designs tell you about the way of life of the people?</t>
        </r>
      </text>
    </comment>
    <comment ref="C125" authorId="0">
      <text>
        <r>
          <rPr>
            <b/>
            <sz val="9"/>
            <color indexed="81"/>
            <rFont val="Tahoma"/>
            <family val="2"/>
          </rPr>
          <t xml:space="preserve">Interview an artist who works with textiles. </t>
        </r>
        <r>
          <rPr>
            <sz val="9"/>
            <color indexed="81"/>
            <rFont val="Tahoma"/>
            <family val="2"/>
          </rPr>
          <t>You can find an artist by checking with a store that sells art materials or course catalogues at colleges or community centers. Find out how they started, what they love about their craft, and how their art has changed over the years.</t>
        </r>
      </text>
    </comment>
    <comment ref="C126" authorId="0">
      <text>
        <r>
          <rPr>
            <b/>
            <sz val="9"/>
            <color indexed="81"/>
            <rFont val="Tahoma"/>
            <family val="2"/>
          </rPr>
          <t xml:space="preserve">Visit an art gallery or museum with a textile exhibit. </t>
        </r>
        <r>
          <rPr>
            <sz val="9"/>
            <color indexed="81"/>
            <rFont val="Tahoma"/>
            <family val="2"/>
          </rPr>
          <t>Study the different patterns, materials, and colors you see.  Do any inspire you to create a work of your own?   
FOR MORE FUN: Create a "look book" as you tour the exhibit.  Sketch patterns you like and add notes about each piece.</t>
        </r>
      </text>
    </comment>
    <comment ref="C127" authorId="0">
      <text>
        <r>
          <rPr>
            <sz val="9"/>
            <color indexed="81"/>
            <rFont val="Tahoma"/>
            <family val="2"/>
          </rPr>
          <t>To embroider, you need to know about embroidery thread, hoops, needles, types of fabric, and the stitches you might use. Quilters use quilting hoops or frames, and knitting requires different needles and types of yarn. Get inspiration and information for one of the crafts below.</t>
        </r>
      </text>
    </comment>
    <comment ref="C128" authorId="0">
      <text>
        <r>
          <rPr>
            <b/>
            <sz val="9"/>
            <color indexed="81"/>
            <rFont val="Tahoma"/>
            <family val="2"/>
          </rPr>
          <t xml:space="preserve">Thread based craft. </t>
        </r>
        <r>
          <rPr>
            <sz val="9"/>
            <color indexed="81"/>
            <rFont val="Tahoma"/>
            <family val="2"/>
          </rPr>
          <t>Visit a fabric store and find out about needles and thread. Ask for thread samples, tape them to heavy paperboard or in a journal and label them with information about texture, weight, and color. Add information on needles and you'll have a handy reference guide to use as you learn more.</t>
        </r>
      </text>
    </comment>
    <comment ref="C129" authorId="0">
      <text>
        <r>
          <rPr>
            <b/>
            <sz val="9"/>
            <color indexed="81"/>
            <rFont val="Tahoma"/>
            <family val="2"/>
          </rPr>
          <t>Yarn based craft.</t>
        </r>
        <r>
          <rPr>
            <sz val="9"/>
            <color indexed="81"/>
            <rFont val="Tahoma"/>
            <family val="2"/>
          </rPr>
          <t xml:space="preserve"> Visit a yarn or fabric store and explore types of needles and different textures, weights and colors of yarn. Make a yarn reference guide as explained in the choice above.</t>
        </r>
      </text>
    </comment>
    <comment ref="C130" authorId="0">
      <text>
        <r>
          <rPr>
            <b/>
            <sz val="9"/>
            <color indexed="81"/>
            <rFont val="Tahoma"/>
            <family val="2"/>
          </rPr>
          <t xml:space="preserve">Quilting Project.  </t>
        </r>
        <r>
          <rPr>
            <sz val="9"/>
            <color indexed="81"/>
            <rFont val="Tahoma"/>
            <family val="2"/>
          </rPr>
          <t>Visit a fabric store and explore needles, threads, fabrics, tools, and racks for quilting. Ask for fabric swatches for the reference guide as explained in the first choice.</t>
        </r>
      </text>
    </comment>
    <comment ref="C131" authorId="0">
      <text>
        <r>
          <rPr>
            <sz val="9"/>
            <color indexed="81"/>
            <rFont val="Tahoma"/>
            <family val="2"/>
          </rPr>
          <t>Now that you have your materials and tools, it's time to try them out. Get started in one of these ways.</t>
        </r>
      </text>
    </comment>
    <comment ref="C132" authorId="1">
      <text>
        <r>
          <rPr>
            <b/>
            <sz val="9"/>
            <color indexed="81"/>
            <rFont val="Tahoma"/>
            <family val="2"/>
          </rPr>
          <t>Find a Mentor.</t>
        </r>
        <r>
          <rPr>
            <sz val="9"/>
            <color indexed="81"/>
            <rFont val="Tahoma"/>
            <family val="2"/>
          </rPr>
          <t xml:space="preserve"> Use your networking skills and find a textile artist willing to teach you the basics-maybe another girl who has already learned the craft, a neighbor, or someone who works at a craft store.</t>
        </r>
      </text>
    </comment>
    <comment ref="C133" authorId="1">
      <text>
        <r>
          <rPr>
            <b/>
            <sz val="9"/>
            <color indexed="81"/>
            <rFont val="Tahoma"/>
            <family val="2"/>
          </rPr>
          <t>Find a class.</t>
        </r>
        <r>
          <rPr>
            <sz val="9"/>
            <color indexed="81"/>
            <rFont val="Tahoma"/>
            <family val="2"/>
          </rPr>
          <t xml:space="preserve"> Check your local community center, fabric store, art center, or school to see if they offer a beginner's class in the textile art you want to learn.</t>
        </r>
      </text>
    </comment>
    <comment ref="C134" authorId="1">
      <text>
        <r>
          <rPr>
            <b/>
            <sz val="9"/>
            <color indexed="81"/>
            <rFont val="Tahoma"/>
            <family val="2"/>
          </rPr>
          <t>Learn the basics on your own.</t>
        </r>
        <r>
          <rPr>
            <sz val="9"/>
            <color indexed="81"/>
            <rFont val="Tahoma"/>
            <family val="2"/>
          </rPr>
          <t xml:space="preserve"> Find out all you can by delving into books, magazines, or on line communities that specialize in your craft.</t>
        </r>
      </text>
    </comment>
    <comment ref="C135" authorId="0">
      <text>
        <r>
          <rPr>
            <sz val="9"/>
            <color indexed="81"/>
            <rFont val="Tahoma"/>
            <family val="2"/>
          </rPr>
          <t>In this step, make a functional, useful item that serves an everyday purpose. Perhaps knitted mittens to keep your hands warm, a phone holder to attach to your backpack, or patchwork curtains to shade a window.</t>
        </r>
      </text>
    </comment>
    <comment ref="C136" authorId="0">
      <text>
        <r>
          <rPr>
            <b/>
            <sz val="9"/>
            <color indexed="81"/>
            <rFont val="Tahoma"/>
            <family val="2"/>
          </rPr>
          <t>Make something to wear.</t>
        </r>
        <r>
          <rPr>
            <sz val="9"/>
            <color indexed="81"/>
            <rFont val="Tahoma"/>
            <family val="2"/>
          </rPr>
          <t xml:space="preserve"> Check magazines, online sites, or clothing stores for inspiration. Try making a hat or scarf, or "knit either a muffler, sweater or baby's jacket and cap" like a girl earning her Needlewoman badge in 1925 might have done.</t>
        </r>
      </text>
    </comment>
    <comment ref="C137" authorId="0">
      <text>
        <r>
          <rPr>
            <b/>
            <sz val="9"/>
            <color indexed="81"/>
            <rFont val="Tahoma"/>
            <family val="2"/>
          </rPr>
          <t>Create something useful for your home or meeting place.</t>
        </r>
        <r>
          <rPr>
            <sz val="9"/>
            <color indexed="81"/>
            <rFont val="Tahoma"/>
            <family val="2"/>
          </rPr>
          <t xml:space="preserve"> You might make a patchwork tablecloth, embroider napkins, cross-stitch a pillow cover, macramé a plant hanger, or make a quilt.
FOR MORE FUN: Make a T-shirt quilt. Use old t-shirts that meant a lot to you but that you cannot wear anymore. The memories will keep you warm in more ways than one.</t>
        </r>
      </text>
    </comment>
    <comment ref="C138" authorId="0">
      <text>
        <r>
          <rPr>
            <b/>
            <sz val="9"/>
            <color indexed="81"/>
            <rFont val="Tahoma"/>
            <family val="2"/>
          </rPr>
          <t>Make an accessory</t>
        </r>
        <r>
          <rPr>
            <sz val="9"/>
            <color indexed="81"/>
            <rFont val="Tahoma"/>
            <family val="2"/>
          </rPr>
          <t xml:space="preserve"> Create a phone holder, purse or reusable tote bag.  If you want to decorate like a Girl Scout from 1947, you might add an embroidery design "suitable for a needlepoint bag."</t>
        </r>
      </text>
    </comment>
    <comment ref="C139" authorId="0">
      <text>
        <r>
          <rPr>
            <b/>
            <sz val="9"/>
            <color indexed="81"/>
            <rFont val="Tahoma"/>
            <family val="2"/>
          </rPr>
          <t xml:space="preserve">Create a gift or item for a special occasion. </t>
        </r>
        <r>
          <rPr>
            <sz val="9"/>
            <color indexed="81"/>
            <rFont val="Tahoma"/>
            <family val="2"/>
          </rPr>
          <t>Put your new crafting skills to good use and create something lovely for someone else.  You'll learn more if you make something different than what you made in step 4.</t>
        </r>
      </text>
    </comment>
    <comment ref="C140" authorId="0">
      <text>
        <r>
          <rPr>
            <b/>
            <sz val="9"/>
            <color indexed="81"/>
            <rFont val="Tahoma"/>
            <family val="2"/>
          </rPr>
          <t xml:space="preserve">Make a gift for an anniversary, baby shower, birthday or as a Thank You. </t>
        </r>
        <r>
          <rPr>
            <sz val="9"/>
            <color indexed="81"/>
            <rFont val="Tahoma"/>
            <family val="2"/>
          </rPr>
          <t>If the gift recipient loves a particular place, you might try this from the 1947 Needlecraft badge: "in cross stitch make a picture map of some familiar locale, such as your camp, community, home, or school grounds." Or you might make a special thank you for adults who help you in Girl Scouts.</t>
        </r>
      </text>
    </comment>
    <comment ref="C141" authorId="0">
      <text>
        <r>
          <rPr>
            <b/>
            <sz val="9"/>
            <color indexed="81"/>
            <rFont val="Tahoma"/>
            <family val="2"/>
          </rPr>
          <t>Create something to mark a special occasion.</t>
        </r>
        <r>
          <rPr>
            <sz val="9"/>
            <color indexed="81"/>
            <rFont val="Tahoma"/>
            <family val="2"/>
          </rPr>
          <t xml:space="preserve"> For example, you might embroider napkins for a holiday or family event.</t>
        </r>
      </text>
    </comment>
    <comment ref="C142" authorId="0">
      <text>
        <r>
          <rPr>
            <b/>
            <sz val="9"/>
            <color indexed="81"/>
            <rFont val="Tahoma"/>
            <family val="2"/>
          </rPr>
          <t>Make something to give to a  charity.</t>
        </r>
        <r>
          <rPr>
            <sz val="9"/>
            <color indexed="81"/>
            <rFont val="Tahoma"/>
            <family val="2"/>
          </rPr>
          <t xml:space="preserve"> You might donate a raffle prize or something for a specific need -- caps for cancer patients or blankets for homeless animals. You could create a quilt or panel for an organization that raises awareness about breast cancer or AIDS-and make it at a quilting bee with family and friends.</t>
        </r>
      </text>
    </comment>
    <comment ref="C146" authorId="0">
      <text>
        <r>
          <rPr>
            <sz val="9"/>
            <color indexed="81"/>
            <rFont val="Tahoma"/>
            <family val="2"/>
          </rPr>
          <t>Assess your space and get ideas for your makeover. Do you want to give the room a theme, like "the rain forest?" If not, how will your projects coordinate? Spend two hours on one of the following, and remember, these are opportunities to build your network of coaches to guide you through the steps in the badge.</t>
        </r>
      </text>
    </comment>
    <comment ref="C147" authorId="0">
      <text>
        <r>
          <rPr>
            <b/>
            <sz val="9"/>
            <color indexed="81"/>
            <rFont val="Tahoma"/>
            <family val="2"/>
          </rPr>
          <t xml:space="preserve">Craft an inspiration board. </t>
        </r>
        <r>
          <rPr>
            <sz val="9"/>
            <color indexed="81"/>
            <rFont val="Tahoma"/>
            <family val="2"/>
          </rPr>
          <t>Attach anything that inspires your color, texture and design ideas-fabric swatches, paint samples, photographs from magazines-to a piece of cardboard to see how they fit together.
FOR MORE FUN: Take a home tour or attend real estate open houses or furnished model homes to see how people decorate.</t>
        </r>
      </text>
    </comment>
    <comment ref="C148" authorId="0">
      <text>
        <r>
          <rPr>
            <b/>
            <sz val="9"/>
            <color indexed="81"/>
            <rFont val="Tahoma"/>
            <family val="2"/>
          </rPr>
          <t>Shadow an interior designer or attend a decorating course.</t>
        </r>
        <r>
          <rPr>
            <sz val="9"/>
            <color indexed="81"/>
            <rFont val="Tahoma"/>
            <family val="2"/>
          </rPr>
          <t xml:space="preserve"> Check with a home improvements store-some offer basic interior design classes. You might explore space relationships, how to use color and lighting to set a mood, or how textures can create themes and patterns in a space.</t>
        </r>
      </text>
    </comment>
    <comment ref="C149" authorId="0">
      <text>
        <r>
          <rPr>
            <b/>
            <sz val="9"/>
            <color indexed="81"/>
            <rFont val="Tahoma"/>
            <family val="2"/>
          </rPr>
          <t>Look at design around the world</t>
        </r>
        <r>
          <rPr>
            <sz val="9"/>
            <color indexed="81"/>
            <rFont val="Tahoma"/>
            <family val="2"/>
          </rPr>
          <t xml:space="preserve">. A design idea often has a cultural origin. Japanese sometimes sleep on tatami mats that allow a room to be a space for both gathering and sleeping. Canopies in Moroccan bedrooms were once used to keep bugs away. Examine one culture's design ideas for inspiration.
FOR MORE FUN: As girls did to earn the home badge in 1980, find out how people from a culture other than yours decorate their homes for one of the holidays. Make or demonstrate how to make one decoration or craft you have learned. </t>
        </r>
      </text>
    </comment>
    <comment ref="C150" authorId="0">
      <text>
        <r>
          <rPr>
            <sz val="9"/>
            <color indexed="81"/>
            <rFont val="Tahoma"/>
            <family val="2"/>
          </rPr>
          <t>Choose something to paint. See the sidebar (in the badge pamphlet) for tips, and ask for advice from experts and help from friends-especially if you are planning an ambitious project.</t>
        </r>
      </text>
    </comment>
    <comment ref="C151" authorId="0">
      <text>
        <r>
          <rPr>
            <b/>
            <sz val="9"/>
            <color indexed="81"/>
            <rFont val="Tahoma"/>
            <family val="2"/>
          </rPr>
          <t xml:space="preserve">Paint a wall. </t>
        </r>
        <r>
          <rPr>
            <sz val="9"/>
            <color indexed="81"/>
            <rFont val="Tahoma"/>
            <family val="2"/>
          </rPr>
          <t>Go to a home improvement or paint store and talk to an expert about the differences between oil-based, acrylic, and water-based paints. Bring color swatches home to consider for your project. Research paint tricks on line or in design magazines. 
FOR MORE FUN: Paint a mural or trompe l'oeil.</t>
        </r>
      </text>
    </comment>
    <comment ref="C152" authorId="0">
      <text>
        <r>
          <rPr>
            <b/>
            <sz val="9"/>
            <color indexed="81"/>
            <rFont val="Tahoma"/>
            <family val="2"/>
          </rPr>
          <t xml:space="preserve">Paint furniture. </t>
        </r>
        <r>
          <rPr>
            <sz val="9"/>
            <color indexed="81"/>
            <rFont val="Tahoma"/>
            <family val="2"/>
          </rPr>
          <t>Use one of your pieces or something from a flea market or thrift shop. Older objects sometimes need special preparation before painting.  (Make sure the object was not originally painted with lead paint.) Find out when you would apply enamel, wood stains, and varnish. Decide whether to use a roller, brush or spray paint.</t>
        </r>
      </text>
    </comment>
    <comment ref="C153" authorId="0">
      <text>
        <r>
          <rPr>
            <b/>
            <sz val="9"/>
            <color indexed="81"/>
            <rFont val="Tahoma"/>
            <family val="2"/>
          </rPr>
          <t xml:space="preserve">Paint accents. </t>
        </r>
        <r>
          <rPr>
            <sz val="9"/>
            <color indexed="81"/>
            <rFont val="Tahoma"/>
            <family val="2"/>
          </rPr>
          <t>What about shelves, molding, window frames or a lamp base? Or you might want to paint a canvas to hang  that complements your room's color scheme. Before you start, research color wheels on line and find out about complementary and contrasting colors. Base your color choices on what you learn.</t>
        </r>
      </text>
    </comment>
    <comment ref="C154" authorId="0">
      <text>
        <r>
          <rPr>
            <sz val="9"/>
            <color indexed="81"/>
            <rFont val="Tahoma"/>
            <family val="2"/>
          </rPr>
          <t>Look around your space and think about what you can create to help lift the environment. Find out about a community center, sewing class or a fabric store that offers sewing clinics and/or machines you can use to work on your project. Sew or glue one of the following:</t>
        </r>
      </text>
    </comment>
    <comment ref="C155" authorId="0">
      <text>
        <r>
          <rPr>
            <b/>
            <sz val="9"/>
            <color indexed="81"/>
            <rFont val="Tahoma"/>
            <family val="2"/>
          </rPr>
          <t xml:space="preserve">Curtains for windows or to delineate new space.  </t>
        </r>
        <r>
          <rPr>
            <sz val="9"/>
            <color indexed="81"/>
            <rFont val="Tahoma"/>
            <family val="2"/>
          </rPr>
          <t>For instance, you could turn an unused corner into a cozy study nook. You'll want to consider where and how you'll attach curtain rods-or devise another creative way to hang your curtains.</t>
        </r>
      </text>
    </comment>
    <comment ref="C156" authorId="0">
      <text>
        <r>
          <rPr>
            <b/>
            <sz val="9"/>
            <color indexed="81"/>
            <rFont val="Tahoma"/>
            <family val="2"/>
          </rPr>
          <t xml:space="preserve">A table runner, decorative wall hanging, or throw rug. </t>
        </r>
        <r>
          <rPr>
            <sz val="9"/>
            <color indexed="81"/>
            <rFont val="Tahoma"/>
            <family val="2"/>
          </rPr>
          <t>You might find remnants for cheap or free at a fabric store to sew together, or you could recycle old t-shirts, bedspreads, sheets and tablecloths.</t>
        </r>
      </text>
    </comment>
    <comment ref="C157" authorId="0">
      <text>
        <r>
          <rPr>
            <b/>
            <sz val="9"/>
            <color indexed="81"/>
            <rFont val="Tahoma"/>
            <family val="2"/>
          </rPr>
          <t xml:space="preserve">A pillow cover or duvet cover. </t>
        </r>
        <r>
          <rPr>
            <sz val="9"/>
            <color indexed="81"/>
            <rFont val="Tahoma"/>
            <family val="2"/>
          </rPr>
          <t>You might do an activity Girl Scouts enjoyed in recent years: invite a clothier, dressmaker, tailor or fashion design student to advise your group on stitching. While creating a personalized pillow, practice four kinds of stitches:  backstitch, blanket (also known as buttonhole), cross stitch and running stitch.</t>
        </r>
      </text>
    </comment>
    <comment ref="C158" authorId="0">
      <text>
        <r>
          <rPr>
            <sz val="9"/>
            <color indexed="81"/>
            <rFont val="Tahoma"/>
            <family val="2"/>
          </rPr>
          <t>Refurbish, repurpose, repair, refinish, reupholster, -- take something you already have and make it new.</t>
        </r>
      </text>
    </comment>
    <comment ref="C159" authorId="0">
      <text>
        <r>
          <rPr>
            <b/>
            <sz val="9"/>
            <color indexed="81"/>
            <rFont val="Tahoma"/>
            <family val="2"/>
          </rPr>
          <t xml:space="preserve">Refurbish one item. </t>
        </r>
        <r>
          <rPr>
            <sz val="9"/>
            <color indexed="81"/>
            <rFont val="Tahoma"/>
            <family val="2"/>
          </rPr>
          <t>Perhaps you could:  update an old dresser by switching out the drawer pulls or changing the legs; dye or tie dye a curtain or bedspread a different color; find a metalwork expert to help you bend and wire old cutlery to drawers to use as pulls.</t>
        </r>
      </text>
    </comment>
    <comment ref="C160" authorId="0">
      <text>
        <r>
          <rPr>
            <b/>
            <sz val="9"/>
            <color indexed="81"/>
            <rFont val="Tahoma"/>
            <family val="2"/>
          </rPr>
          <t xml:space="preserve">Repurpose one item. </t>
        </r>
        <r>
          <rPr>
            <sz val="9"/>
            <color indexed="81"/>
            <rFont val="Tahoma"/>
            <family val="2"/>
          </rPr>
          <t>What about varnishing an old door to transform into a table; painting a chalkboard or dry erase paint on a door or dresser top to be used for family memos; turning old dresser drawers and bricks into a shelf.</t>
        </r>
      </text>
    </comment>
    <comment ref="C161" authorId="0">
      <text>
        <r>
          <rPr>
            <b/>
            <sz val="9"/>
            <color indexed="81"/>
            <rFont val="Tahoma"/>
            <family val="2"/>
          </rPr>
          <t xml:space="preserve">Repair one item: </t>
        </r>
        <r>
          <rPr>
            <sz val="9"/>
            <color indexed="81"/>
            <rFont val="Tahoma"/>
            <family val="2"/>
          </rPr>
          <t>You might: recane a broken chair seat or back; learn how to use wood putty to fill in gouges or holes in wood furniture and then refinish the piece; repair a broken shelf of a bookcase or a broken or stuck drawer.</t>
        </r>
      </text>
    </comment>
    <comment ref="C162" authorId="0">
      <text>
        <r>
          <rPr>
            <sz val="9"/>
            <color indexed="81"/>
            <rFont val="Tahoma"/>
            <family val="2"/>
          </rPr>
          <t>Bring some flair to the room with an object that was not there before. If you'd like to bring some nature inside, use this step to build something for a plant or flowers. (Think hanging plants, floating flowers, or a wooden or metal sculpture that incorporates a planter.)</t>
        </r>
      </text>
    </comment>
    <comment ref="C163" authorId="0">
      <text>
        <r>
          <rPr>
            <b/>
            <sz val="9"/>
            <color indexed="81"/>
            <rFont val="Tahoma"/>
            <family val="2"/>
          </rPr>
          <t xml:space="preserve">Build something out of wood or metal. </t>
        </r>
        <r>
          <rPr>
            <sz val="9"/>
            <color indexed="81"/>
            <rFont val="Tahoma"/>
            <family val="2"/>
          </rPr>
          <t>It might be a simple wooden bench or desk, a side table, a headboard, a picture frame, framed mirror, or room divider. What about a metal magazine rack, coat racks, candleholder or jewelry holder?  
FOR MORE FUN: prep and paint or finish your piece.</t>
        </r>
      </text>
    </comment>
    <comment ref="C164" authorId="0">
      <text>
        <r>
          <rPr>
            <b/>
            <sz val="9"/>
            <color indexed="81"/>
            <rFont val="Tahoma"/>
            <family val="2"/>
          </rPr>
          <t xml:space="preserve">Build something from found items. </t>
        </r>
        <r>
          <rPr>
            <sz val="9"/>
            <color indexed="81"/>
            <rFont val="Tahoma"/>
            <family val="2"/>
          </rPr>
          <t>Try a simple table from an old wagon or sled, shelves constructed from old books, or a curtain rod made out of an old ski.</t>
        </r>
      </text>
    </comment>
    <comment ref="C165" authorId="0">
      <text>
        <r>
          <rPr>
            <b/>
            <sz val="9"/>
            <color indexed="81"/>
            <rFont val="Tahoma"/>
            <family val="2"/>
          </rPr>
          <t xml:space="preserve">Build an art piece. </t>
        </r>
        <r>
          <rPr>
            <sz val="9"/>
            <color indexed="81"/>
            <rFont val="Tahoma"/>
            <family val="2"/>
          </rPr>
          <t xml:space="preserve">Maybe a vase, bowl, or planter from clay, a decorative sculpture from wood or metal or woven basket, or a window box? </t>
        </r>
      </text>
    </comment>
    <comment ref="C169" authorId="0">
      <text>
        <r>
          <rPr>
            <sz val="9"/>
            <color indexed="81"/>
            <rFont val="Tahoma"/>
            <family val="2"/>
          </rPr>
          <t>See how different news outlets and different ways of delivering information compare when it comes to accuracy and reliability.</t>
        </r>
      </text>
    </comment>
    <comment ref="C170" authorId="0">
      <text>
        <r>
          <rPr>
            <b/>
            <sz val="9"/>
            <color indexed="81"/>
            <rFont val="Tahoma"/>
            <family val="2"/>
          </rPr>
          <t xml:space="preserve">Monitor the news. </t>
        </r>
        <r>
          <rPr>
            <sz val="9"/>
            <color indexed="81"/>
            <rFont val="Tahoma"/>
            <family val="2"/>
          </rPr>
          <t>Choose a news story and follow the same story in two forms of media</t>
        </r>
        <r>
          <rPr>
            <b/>
            <sz val="9"/>
            <color indexed="81"/>
            <rFont val="Tahoma"/>
            <family val="2"/>
          </rPr>
          <t>:</t>
        </r>
        <r>
          <rPr>
            <sz val="9"/>
            <color indexed="81"/>
            <rFont val="Tahoma"/>
            <family val="2"/>
          </rPr>
          <t xml:space="preserve"> newspaper, news magazine, Internet, TV or news radio. Do different outlets report the story differently? Which one provided the most in-depth coverage? Which one seemed more reliable?</t>
        </r>
      </text>
    </comment>
    <comment ref="C171" authorId="0">
      <text>
        <r>
          <rPr>
            <b/>
            <sz val="9"/>
            <color indexed="81"/>
            <rFont val="Tahoma"/>
            <family val="2"/>
          </rPr>
          <t xml:space="preserve">Evaluate the same story on three websites. </t>
        </r>
        <r>
          <rPr>
            <sz val="9"/>
            <color indexed="81"/>
            <rFont val="Tahoma"/>
            <family val="2"/>
          </rPr>
          <t>Pick a news story, a health issue, an entertainment article, or a story on the topic of your choice. Use the CARS checklist (Credibility, Accuracy, Reasonableness, Support) to evaluate each. Once you have evaluated each site, rank them in order of how much you trust them, from most to least.</t>
        </r>
      </text>
    </comment>
    <comment ref="C172" authorId="0">
      <text>
        <r>
          <rPr>
            <b/>
            <sz val="9"/>
            <color indexed="81"/>
            <rFont val="Tahoma"/>
            <family val="2"/>
          </rPr>
          <t>Categorize sources of information.</t>
        </r>
        <r>
          <rPr>
            <sz val="9"/>
            <color indexed="81"/>
            <rFont val="Tahoma"/>
            <family val="2"/>
          </rPr>
          <t xml:space="preserve"> Find a magazine, newspaper, or on line source that fits each of the following categories:</t>
        </r>
        <r>
          <rPr>
            <b/>
            <sz val="9"/>
            <color indexed="81"/>
            <rFont val="Tahoma"/>
            <family val="2"/>
          </rPr>
          <t xml:space="preserve"> </t>
        </r>
        <r>
          <rPr>
            <sz val="9"/>
            <color indexed="81"/>
            <rFont val="Tahoma"/>
            <family val="2"/>
          </rPr>
          <t>Substantive (verified information, often published in newspapers or news magazines); Scholarly (information from academic sources such as a medical journal or a college literature website); Popular (reflecting a consumer-based audience, such as a fashion magazine) or Sensational (arousing strong curiosity, most likely gossip-based such as a celebrity-focused magazine).  The categories may not be clear cut, so go with what makes the most sense if you were to describe the media outlet to a friend. Now figure out what is different about each of the categories. Is academic content displayed in a serious way with fewer graphics?  What are visuals like for a sensational publication? Why do different sources use different visuals and language?</t>
        </r>
      </text>
    </comment>
    <comment ref="C173" authorId="0">
      <text>
        <r>
          <rPr>
            <sz val="9"/>
            <color indexed="81"/>
            <rFont val="Tahoma"/>
            <family val="2"/>
          </rPr>
          <t>Find out if people who make headlines have their facts straight. Check numbers, figures, and statistical assertions using websites like factcheck.org and politifact.com or another qualified source.</t>
        </r>
      </text>
    </comment>
    <comment ref="C174" authorId="0">
      <text>
        <r>
          <rPr>
            <b/>
            <sz val="9"/>
            <color indexed="81"/>
            <rFont val="Tahoma"/>
            <family val="2"/>
          </rPr>
          <t xml:space="preserve">Choose an article from a political blog or a newspaper opinion page. </t>
        </r>
        <r>
          <rPr>
            <sz val="9"/>
            <color indexed="81"/>
            <rFont val="Tahoma"/>
            <family val="2"/>
          </rPr>
          <t>Highlight passages with figures or statistics, or statements that are delivered as fact but might be opinion. Then check them out.</t>
        </r>
      </text>
    </comment>
    <comment ref="C175" authorId="0">
      <text>
        <r>
          <rPr>
            <b/>
            <sz val="9"/>
            <color indexed="81"/>
            <rFont val="Tahoma"/>
            <family val="2"/>
          </rPr>
          <t xml:space="preserve">Monitor a news based or political talk show. </t>
        </r>
        <r>
          <rPr>
            <sz val="9"/>
            <color indexed="81"/>
            <rFont val="Tahoma"/>
            <family val="2"/>
          </rPr>
          <t>Test the statements of the guests for accuracy.</t>
        </r>
      </text>
    </comment>
    <comment ref="C176" authorId="0">
      <text>
        <r>
          <rPr>
            <b/>
            <sz val="9"/>
            <color indexed="81"/>
            <rFont val="Tahoma"/>
            <family val="2"/>
          </rPr>
          <t xml:space="preserve">Analyze a speech given by a public figure. </t>
        </r>
        <r>
          <rPr>
            <sz val="9"/>
            <color indexed="81"/>
            <rFont val="Tahoma"/>
            <family val="2"/>
          </rPr>
          <t>Check facts and figures and note how they are used to support the speaker's views.</t>
        </r>
      </text>
    </comment>
    <comment ref="C177" authorId="0">
      <text>
        <r>
          <rPr>
            <sz val="9"/>
            <color indexed="81"/>
            <rFont val="Tahoma"/>
            <family val="2"/>
          </rPr>
          <t>Search for the truth in advertising.</t>
        </r>
      </text>
    </comment>
    <comment ref="C178" authorId="0">
      <text>
        <r>
          <rPr>
            <b/>
            <sz val="9"/>
            <color indexed="81"/>
            <rFont val="Tahoma"/>
            <family val="2"/>
          </rPr>
          <t xml:space="preserve">Know before you buy. </t>
        </r>
        <r>
          <rPr>
            <sz val="9"/>
            <color indexed="81"/>
            <rFont val="Tahoma"/>
            <family val="2"/>
          </rPr>
          <t>Go to an online shopping site that sells something: clothes, shoes, a car, or even auto insurance. Read the fine print and claims the company makes about its product. Then check the library for issues of Consumer Reports to see whether the claims stand up.</t>
        </r>
      </text>
    </comment>
    <comment ref="C179" authorId="0">
      <text>
        <r>
          <rPr>
            <b/>
            <sz val="9"/>
            <color indexed="81"/>
            <rFont val="Tahoma"/>
            <family val="2"/>
          </rPr>
          <t xml:space="preserve">Find a vintage ad in a magazine or newspaper.  </t>
        </r>
        <r>
          <rPr>
            <sz val="9"/>
            <color indexed="81"/>
            <rFont val="Tahoma"/>
            <family val="2"/>
          </rPr>
          <t>Look for an ad from the 1960s, 1970s, or 1980s. Check out the Federal Trade Commission's policies in that ad's category and rewrite it in a way that the ad might run today.</t>
        </r>
      </text>
    </comment>
    <comment ref="C180" authorId="0">
      <text>
        <r>
          <rPr>
            <b/>
            <sz val="9"/>
            <color indexed="81"/>
            <rFont val="Tahoma"/>
            <family val="2"/>
          </rPr>
          <t xml:space="preserve">Evaluate a disclaimer from an ad. </t>
        </r>
        <r>
          <rPr>
            <sz val="9"/>
            <color indexed="81"/>
            <rFont val="Tahoma"/>
            <family val="2"/>
          </rPr>
          <t>A disclaimer is the "fine print" listing special qualifications-like a "not including taxes or fees" disclaimer next to a price. Find out how Federal Trade Commission policies govern the category of ad you choose. Does the ad satisfy the regulations? For a medical ad, check out the government policies about full disclosure. Did the company follow the rules? (What are the rules if the ad is televised?)</t>
        </r>
      </text>
    </comment>
    <comment ref="C181" authorId="0">
      <text>
        <r>
          <rPr>
            <sz val="9"/>
            <color indexed="81"/>
            <rFont val="Tahoma"/>
            <family val="2"/>
          </rPr>
          <t>Evaluate the information you pick up every day, from all sorts of sources.</t>
        </r>
      </text>
    </comment>
    <comment ref="C182" authorId="0">
      <text>
        <r>
          <rPr>
            <b/>
            <sz val="9"/>
            <color indexed="81"/>
            <rFont val="Tahoma"/>
            <family val="2"/>
          </rPr>
          <t>Become an investigative reader for a week.</t>
        </r>
        <r>
          <rPr>
            <sz val="9"/>
            <color indexed="81"/>
            <rFont val="Tahoma"/>
            <family val="2"/>
          </rPr>
          <t xml:space="preserve"> Write down interesting "facts" you hear from your circle of friends. It could be "Drinking diet sodas makes you gain weight" or "music sounds better on vinyl that on CDs." Then investigate the facts using the research tools and critical thinking you developed in the first three steps. Discuss your findings with your friends and family.</t>
        </r>
      </text>
    </comment>
    <comment ref="C183" authorId="0">
      <text>
        <r>
          <rPr>
            <b/>
            <sz val="9"/>
            <color indexed="81"/>
            <rFont val="Tahoma"/>
            <family val="2"/>
          </rPr>
          <t>Become a super searcher.</t>
        </r>
        <r>
          <rPr>
            <sz val="9"/>
            <color indexed="81"/>
            <rFont val="Tahoma"/>
            <family val="2"/>
          </rPr>
          <t xml:space="preserve"> Search five websites for information about something that interests you-where to travel in China, a camping question, the best colleges in the country, etc. Separate reliable from questionable data. Did any sites seem more believable than others?  Where does the information come from? Do ads support the sites? If not, who pays for it? Discuss your recommendations with your friends and family.</t>
        </r>
      </text>
    </comment>
    <comment ref="C184" authorId="0">
      <text>
        <r>
          <rPr>
            <b/>
            <sz val="9"/>
            <color indexed="81"/>
            <rFont val="Tahoma"/>
            <family val="2"/>
          </rPr>
          <t xml:space="preserve">Review the review. </t>
        </r>
        <r>
          <rPr>
            <sz val="9"/>
            <color indexed="81"/>
            <rFont val="Tahoma"/>
            <family val="2"/>
          </rPr>
          <t>Look at promotional materials for a movie you want to see or a book you want to read.  Compare those with reviews that have been posted on websites by people who have seen the movie or read the book, and reviews by experts who write about the subject. Then see the movie or read the book, and write your own review. Share it with your friends and family.</t>
        </r>
      </text>
    </comment>
    <comment ref="C185" authorId="0">
      <text>
        <r>
          <rPr>
            <sz val="9"/>
            <color indexed="81"/>
            <rFont val="Tahoma"/>
            <family val="2"/>
          </rPr>
          <t>Try your hand at communicating truthful information to others through an article, letter, blog post, or video. Be sure to cite several credible sources to bolster your points.</t>
        </r>
      </text>
    </comment>
    <comment ref="C186" authorId="0">
      <text>
        <r>
          <rPr>
            <b/>
            <sz val="9"/>
            <color indexed="81"/>
            <rFont val="Tahoma"/>
            <family val="2"/>
          </rPr>
          <t>Send a letter to the editor.</t>
        </r>
        <r>
          <rPr>
            <sz val="9"/>
            <color indexed="81"/>
            <rFont val="Tahoma"/>
            <family val="2"/>
          </rPr>
          <t xml:space="preserve"> Choose an issue you care about, and write a letter to your favorite magazine, newspaper, or blog. Include your sources!</t>
        </r>
      </text>
    </comment>
    <comment ref="C187" authorId="0">
      <text>
        <r>
          <rPr>
            <b/>
            <sz val="9"/>
            <color indexed="81"/>
            <rFont val="Tahoma"/>
            <family val="2"/>
          </rPr>
          <t xml:space="preserve">Research and write an article. </t>
        </r>
        <r>
          <rPr>
            <sz val="9"/>
            <color indexed="81"/>
            <rFont val="Tahoma"/>
            <family val="2"/>
          </rPr>
          <t>Choose an issue you care about or a topic that interests you. 
FOR MORE FUN: pitch it to a local newspaper, magazine, or other media outlet for possible publication.</t>
        </r>
      </text>
    </comment>
    <comment ref="C188" authorId="0">
      <text>
        <r>
          <rPr>
            <b/>
            <sz val="9"/>
            <color indexed="81"/>
            <rFont val="Tahoma"/>
            <family val="2"/>
          </rPr>
          <t xml:space="preserve">Make a video or photo slide show with captions. </t>
        </r>
        <r>
          <rPr>
            <sz val="9"/>
            <color indexed="81"/>
            <rFont val="Tahoma"/>
            <family val="2"/>
          </rPr>
          <t>Cover an event in your neighborhood or school that you think your friends or community should know about. Promote it through social media.</t>
        </r>
      </text>
    </comment>
    <comment ref="C192" authorId="0">
      <text>
        <r>
          <rPr>
            <sz val="9"/>
            <color indexed="81"/>
            <rFont val="Tahoma"/>
            <family val="2"/>
          </rPr>
          <t>Choose your adventure activity and find a location that will offer possibilities for a trip of at least two nights. Keep your Leave No Trace principles in mind as you decide where to go. (Find them on page 2 of the Badge pamphlet.) Then choose one of the following to help you enhance your adventure.</t>
        </r>
      </text>
    </comment>
    <comment ref="C193" authorId="0">
      <text>
        <r>
          <rPr>
            <b/>
            <sz val="9"/>
            <color indexed="81"/>
            <rFont val="Tahoma"/>
            <family val="2"/>
          </rPr>
          <t xml:space="preserve">Find out the background of your activity. </t>
        </r>
        <r>
          <rPr>
            <sz val="9"/>
            <color indexed="81"/>
            <rFont val="Tahoma"/>
            <family val="2"/>
          </rPr>
          <t>If you're rock climbing, you might review past expeditions: what are popular climbs, famous climbers, the challenges they face? Is there a great adventure novel on your activity?  Or if you're rafting, look into the river-what are the different rapids on the trip and what experiences have past rafters had.</t>
        </r>
      </text>
    </comment>
    <comment ref="C194" authorId="0">
      <text>
        <r>
          <rPr>
            <b/>
            <sz val="9"/>
            <color indexed="81"/>
            <rFont val="Tahoma"/>
            <family val="2"/>
          </rPr>
          <t xml:space="preserve">Get to know the ecology of your adventure area. </t>
        </r>
        <r>
          <rPr>
            <sz val="9"/>
            <color indexed="81"/>
            <rFont val="Tahoma"/>
            <family val="2"/>
          </rPr>
          <t>Dig into the science of the place-what is the geology of your destination, what are common flora and fauna? Are there environmental issues or regulations you should be aware of? Soil erosion, common pests, pollution issues? Use this information to prepare for step 4-your outdoor service project.</t>
        </r>
      </text>
    </comment>
    <comment ref="C195" authorId="0">
      <text>
        <r>
          <rPr>
            <b/>
            <sz val="9"/>
            <color indexed="81"/>
            <rFont val="Tahoma"/>
            <family val="2"/>
          </rPr>
          <t>Add an element.</t>
        </r>
        <r>
          <rPr>
            <sz val="9"/>
            <color indexed="81"/>
            <rFont val="Tahoma"/>
            <family val="2"/>
          </rPr>
          <t xml:space="preserve"> Plan an activity within your adventure. For example, if you are kayaking, find a fun hike to take one afternoon after you've set up camp. Or if you're biking, figure out an indoor adventure in case rain takes you off the road for the day.</t>
        </r>
      </text>
    </comment>
    <comment ref="C196" authorId="0">
      <text>
        <r>
          <rPr>
            <b/>
            <sz val="9"/>
            <color indexed="81"/>
            <rFont val="Tahoma"/>
            <family val="2"/>
          </rPr>
          <t>Get in the team spirit-and refine your teamwork.</t>
        </r>
        <r>
          <rPr>
            <sz val="9"/>
            <color indexed="81"/>
            <rFont val="Tahoma"/>
            <family val="2"/>
          </rPr>
          <t xml:space="preserve"> On your adventure, you'll need to divide tasks and function as a group. You'll need to keep everyone involved and excited. Try one of these for motivation and team building to promote-and learn to manage-team spirit in challenging situations.</t>
        </r>
      </text>
    </comment>
    <comment ref="C197" authorId="0">
      <text>
        <r>
          <rPr>
            <b/>
            <sz val="9"/>
            <color indexed="81"/>
            <rFont val="Tahoma"/>
            <family val="2"/>
          </rPr>
          <t xml:space="preserve">If your adventure involves a new skill or fitness level, work on it together. </t>
        </r>
        <r>
          <rPr>
            <sz val="9"/>
            <color indexed="81"/>
            <rFont val="Tahoma"/>
            <family val="2"/>
          </rPr>
          <t>This could be an entirely new skill, such as learning to spelunk or kayak, or it could be building endurance for a mountain-climbing or biking adventure.</t>
        </r>
      </text>
    </comment>
    <comment ref="C198" authorId="0">
      <text>
        <r>
          <rPr>
            <b/>
            <sz val="9"/>
            <color indexed="81"/>
            <rFont val="Tahoma"/>
            <family val="2"/>
          </rPr>
          <t>Attend a one day high adventure course.</t>
        </r>
        <r>
          <rPr>
            <sz val="9"/>
            <color indexed="81"/>
            <rFont val="Tahoma"/>
            <family val="2"/>
          </rPr>
          <t xml:space="preserve"> Ask for activities that will help refine the skills your group most needs to work on. Do you need to learn to work together, or could you address a team issue you have had in the past so that it does not come up on your outdoor adventure?</t>
        </r>
      </text>
    </comment>
    <comment ref="C199" authorId="0">
      <text>
        <r>
          <rPr>
            <b/>
            <sz val="9"/>
            <color indexed="81"/>
            <rFont val="Tahoma"/>
            <family val="2"/>
          </rPr>
          <t xml:space="preserve">Spend a day practicing cooperative and initiative games. </t>
        </r>
        <r>
          <rPr>
            <sz val="9"/>
            <color indexed="81"/>
            <rFont val="Tahoma"/>
            <family val="2"/>
          </rPr>
          <t xml:space="preserve">Look for ideas in publications like: Project Adventure's </t>
        </r>
        <r>
          <rPr>
            <i/>
            <sz val="9"/>
            <color indexed="81"/>
            <rFont val="Tahoma"/>
            <family val="2"/>
          </rPr>
          <t>Quicksilver, Silver Bullets, Cowtails and Cobras</t>
        </r>
        <r>
          <rPr>
            <sz val="9"/>
            <color indexed="81"/>
            <rFont val="Tahoma"/>
            <family val="2"/>
          </rPr>
          <t xml:space="preserve">, and </t>
        </r>
        <r>
          <rPr>
            <i/>
            <sz val="9"/>
            <color indexed="81"/>
            <rFont val="Tahoma"/>
            <family val="2"/>
          </rPr>
          <t>No Props</t>
        </r>
        <r>
          <rPr>
            <sz val="9"/>
            <color indexed="81"/>
            <rFont val="Tahoma"/>
            <family val="2"/>
          </rPr>
          <t>.</t>
        </r>
      </text>
    </comment>
    <comment ref="C200" authorId="0">
      <text>
        <r>
          <rPr>
            <sz val="9"/>
            <color indexed="81"/>
            <rFont val="Tahoma"/>
            <family val="2"/>
          </rPr>
          <t>Whether you're adventuring with equipment you've used before or trying out new gear, get to know it inside and out. What do you need to know to use it properly? What gear will be most effective on your adventure? Use one of the following to make your gear list and gather your equipment. As part of this step, put together your first aid kit, emergency plan and list of emergency contact numbers.</t>
        </r>
      </text>
    </comment>
    <comment ref="C201" authorId="0">
      <text>
        <r>
          <rPr>
            <b/>
            <sz val="9"/>
            <color indexed="81"/>
            <rFont val="Tahoma"/>
            <family val="2"/>
          </rPr>
          <t xml:space="preserve">Talk to an expert in your adventure area. </t>
        </r>
        <r>
          <rPr>
            <sz val="9"/>
            <color indexed="81"/>
            <rFont val="Tahoma"/>
            <family val="2"/>
          </rPr>
          <t>Find someone who often goes on your kind of adventure.  What gear do they prefer? What are their recommendations for repairing and maintaining it? Do they have any great adventure tips to share?</t>
        </r>
      </text>
    </comment>
    <comment ref="C202" authorId="0">
      <text>
        <r>
          <rPr>
            <b/>
            <sz val="9"/>
            <color indexed="81"/>
            <rFont val="Tahoma"/>
            <family val="2"/>
          </rPr>
          <t>Go to a sporting goods store.</t>
        </r>
        <r>
          <rPr>
            <sz val="9"/>
            <color indexed="81"/>
            <rFont val="Tahoma"/>
            <family val="2"/>
          </rPr>
          <t xml:space="preserve"> Find out the latest and greatest in gear for your adventure. This is a research mission! You don't have to buy new things; you can find ideas for enhancements or small additions to what you already have.</t>
        </r>
      </text>
    </comment>
    <comment ref="C203" authorId="0">
      <text>
        <r>
          <rPr>
            <b/>
            <sz val="9"/>
            <color indexed="81"/>
            <rFont val="Tahoma"/>
            <family val="2"/>
          </rPr>
          <t xml:space="preserve">Talk to a Girl Scout. </t>
        </r>
        <r>
          <rPr>
            <sz val="9"/>
            <color indexed="81"/>
            <rFont val="Tahoma"/>
            <family val="2"/>
          </rPr>
          <t>Find a Girl Scout sister who has been on a similar adventure. What did she pack? What did she wish she had? Plan accordingly and get tips for your adventure.</t>
        </r>
      </text>
    </comment>
    <comment ref="C204" authorId="0">
      <text>
        <r>
          <rPr>
            <b/>
            <sz val="9"/>
            <color indexed="81"/>
            <rFont val="Tahoma"/>
            <family val="2"/>
          </rPr>
          <t xml:space="preserve">Plan your service to the great outdoors. </t>
        </r>
        <r>
          <rPr>
            <sz val="9"/>
            <color indexed="81"/>
            <rFont val="Tahoma"/>
            <family val="2"/>
          </rPr>
          <t>Adventuring is tons of fun-help it stay that way.  Combine the natural environment and service to others into your adventure, or help other Girl Scouts before or after your trip. This step adds one more level of preparation to your badge process, but an important one:  making the world a better place.</t>
        </r>
      </text>
    </comment>
    <comment ref="C205" authorId="0">
      <text>
        <r>
          <rPr>
            <b/>
            <sz val="9"/>
            <color indexed="81"/>
            <rFont val="Tahoma"/>
            <family val="2"/>
          </rPr>
          <t xml:space="preserve">Help  the natural environment: </t>
        </r>
        <r>
          <rPr>
            <sz val="9"/>
            <color indexed="81"/>
            <rFont val="Tahoma"/>
            <family val="2"/>
          </rPr>
          <t xml:space="preserve"> If you'll be in a park or natural wilderness, work with area managers to find a service project to help the environment.  You might maintain a trail or haul out trash.  What are the needs of your location?</t>
        </r>
      </text>
    </comment>
    <comment ref="C206" authorId="0">
      <text>
        <r>
          <rPr>
            <b/>
            <sz val="9"/>
            <color indexed="81"/>
            <rFont val="Tahoma"/>
            <family val="2"/>
          </rPr>
          <t xml:space="preserve">Be a guide for younger Girl Scouts. </t>
        </r>
        <r>
          <rPr>
            <sz val="9"/>
            <color indexed="81"/>
            <rFont val="Tahoma"/>
            <family val="2"/>
          </rPr>
          <t>In their Outdoors badges, Brownies learn to hike, Juniors take a camping trip, and Cadettes backpack. Use your skills to help younger Girl Scouts become outdoor adventurers, either by going along or helping train the girls before they go.</t>
        </r>
      </text>
    </comment>
    <comment ref="C207" authorId="0">
      <text>
        <r>
          <rPr>
            <b/>
            <sz val="9"/>
            <color indexed="81"/>
            <rFont val="Tahoma"/>
            <family val="2"/>
          </rPr>
          <t xml:space="preserve">Teach Leave No Trace principles. </t>
        </r>
        <r>
          <rPr>
            <sz val="9"/>
            <color indexed="81"/>
            <rFont val="Tahoma"/>
            <family val="2"/>
          </rPr>
          <t>There are some great LNT activities available on line that will help you show kids how to have responsible fun outdoors. You might plan a workshop for other groups on your trip, or teach younger Girl Scouts or other campers how to protect and respect natural surroundings. (These principles are listed on page 2 of the badge pamphlet.)</t>
        </r>
      </text>
    </comment>
    <comment ref="C208" authorId="0">
      <text>
        <r>
          <rPr>
            <sz val="9"/>
            <color indexed="81"/>
            <rFont val="Tahoma"/>
            <family val="2"/>
          </rPr>
          <t>You know your location and have your teamwork down, your gear prepared, and your service project planned.  Time to set out! Choose one of these ways to capture the amazing days. Use what you make to remember details and talk with your friends about how everything went-and what you'd do differently on your next adventure.</t>
        </r>
      </text>
    </comment>
    <comment ref="C209" authorId="0">
      <text>
        <r>
          <rPr>
            <b/>
            <sz val="9"/>
            <color indexed="81"/>
            <rFont val="Tahoma"/>
            <family val="2"/>
          </rPr>
          <t xml:space="preserve">Shoot a digital photo series. </t>
        </r>
        <r>
          <rPr>
            <sz val="9"/>
            <color indexed="81"/>
            <rFont val="Tahoma"/>
            <family val="2"/>
          </rPr>
          <t xml:space="preserve">When you return, make a gallery on a photo sharing service.  </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Choose an inexpensive option to get prints for every girl, or make T-shirts or calendars of your favorite shot.</t>
        </r>
      </text>
    </comment>
    <comment ref="C210" authorId="0">
      <text>
        <r>
          <rPr>
            <b/>
            <sz val="9"/>
            <color indexed="81"/>
            <rFont val="Tahoma"/>
            <family val="2"/>
          </rPr>
          <t>Write it down.</t>
        </r>
        <r>
          <rPr>
            <sz val="9"/>
            <color indexed="81"/>
            <rFont val="Tahoma"/>
            <family val="2"/>
          </rPr>
          <t xml:space="preserve"> Take a sketch pad, keep a journal, or put together a field diary. If you have a cell phone and can connect to the internet, you could even blog about your adventures while you're off the beaten path. </t>
        </r>
      </text>
    </comment>
    <comment ref="C211" authorId="0">
      <text>
        <r>
          <rPr>
            <b/>
            <sz val="9"/>
            <color indexed="81"/>
            <rFont val="Tahoma"/>
            <family val="2"/>
          </rPr>
          <t>Make a video</t>
        </r>
        <r>
          <rPr>
            <sz val="9"/>
            <color indexed="81"/>
            <rFont val="Tahoma"/>
            <family val="2"/>
          </rPr>
          <t xml:space="preserve"> If you are carrying a video enabled cell phone or camera, record highlights of your trip. If it's OK with your companions, share the video on social media when you get back.</t>
        </r>
      </text>
    </comment>
    <comment ref="C215" authorId="0">
      <text>
        <r>
          <rPr>
            <b/>
            <sz val="9"/>
            <color theme="1"/>
            <rFont val="Tahoma"/>
            <family val="2"/>
          </rPr>
          <t xml:space="preserve">Get a handle on basic car maintenance. </t>
        </r>
        <r>
          <rPr>
            <sz val="9"/>
            <color theme="1"/>
            <rFont val="Tahoma"/>
            <family val="2"/>
          </rPr>
          <t>Find out about basic maintenance procedures-check the list (in the badge pamphlet) for ideas. While you're working around cars, tie back loose hair, don't wear loose clothes or jewelry, and put on safety goggles and gloves when necessary.</t>
        </r>
      </text>
    </comment>
    <comment ref="C216" authorId="0">
      <text>
        <r>
          <rPr>
            <b/>
            <sz val="9"/>
            <color indexed="81"/>
            <rFont val="Tahoma"/>
            <family val="2"/>
          </rPr>
          <t xml:space="preserve">Talk to a pro. </t>
        </r>
        <r>
          <rPr>
            <sz val="9"/>
            <color indexed="81"/>
            <rFont val="Tahoma"/>
            <family val="2"/>
          </rPr>
          <t>Ask a mechanic, driving teacher, or someone you know with knowledge of cars to show you three basic car care techniques.</t>
        </r>
      </text>
    </comment>
    <comment ref="C217" authorId="0">
      <text>
        <r>
          <rPr>
            <b/>
            <sz val="9"/>
            <color indexed="81"/>
            <rFont val="Tahoma"/>
            <family val="2"/>
          </rPr>
          <t xml:space="preserve">Spend two hours at a local car repair shop. </t>
        </r>
        <r>
          <rPr>
            <sz val="9"/>
            <color indexed="81"/>
            <rFont val="Tahoma"/>
            <family val="2"/>
          </rPr>
          <t>Take notes on the various repairs. Find out what the most common repair is and how to perform it.</t>
        </r>
      </text>
    </comment>
    <comment ref="C218" authorId="0">
      <text>
        <r>
          <rPr>
            <b/>
            <sz val="9"/>
            <color indexed="81"/>
            <rFont val="Tahoma"/>
            <family val="2"/>
          </rPr>
          <t xml:space="preserve">Watch instructional car care videos to learn three maintenance techniques. </t>
        </r>
        <r>
          <rPr>
            <sz val="9"/>
            <color indexed="81"/>
            <rFont val="Tahoma"/>
            <family val="2"/>
          </rPr>
          <t>Find the videos on line or ask a driving teacher or mechanic for recommendations.</t>
        </r>
      </text>
    </comment>
    <comment ref="C219" authorId="0">
      <text>
        <r>
          <rPr>
            <sz val="9"/>
            <color indexed="81"/>
            <rFont val="Tahoma"/>
            <family val="2"/>
          </rPr>
          <t>The National Highway Traffic Safety Administration is a great resource for gathering accident statistics and learning about features that make cars safer. Once you've completed your choice, share your knowledge with your peers.</t>
        </r>
      </text>
    </comment>
    <comment ref="C220" authorId="0">
      <text>
        <r>
          <rPr>
            <b/>
            <sz val="9"/>
            <color indexed="81"/>
            <rFont val="Tahoma"/>
            <family val="2"/>
          </rPr>
          <t xml:space="preserve">Determine which cars are safest. </t>
        </r>
        <r>
          <rPr>
            <sz val="9"/>
            <color indexed="81"/>
            <rFont val="Tahoma"/>
            <family val="2"/>
          </rPr>
          <t>Find data on handling characteristics and safety features, and ask local dealerships which five car models they consider safest and why. Areas with driving challenges such as severe weather or mountainous roads may have a different top five list than somewhere sunny and flat</t>
        </r>
      </text>
    </comment>
    <comment ref="C221" authorId="0">
      <text>
        <r>
          <rPr>
            <b/>
            <sz val="9"/>
            <color indexed="81"/>
            <rFont val="Tahoma"/>
            <family val="2"/>
          </rPr>
          <t xml:space="preserve">Learn which factors affect insurance cost. </t>
        </r>
        <r>
          <rPr>
            <sz val="9"/>
            <color indexed="81"/>
            <rFont val="Tahoma"/>
            <family val="2"/>
          </rPr>
          <t>The safety features a car has can affect how much it costs to insure it. So can the local geography and  ages and genders of the drivers. Find out what safety features are required and which are preferred by two different insurance agencies.</t>
        </r>
      </text>
    </comment>
    <comment ref="C222" authorId="0">
      <text>
        <r>
          <rPr>
            <b/>
            <sz val="9"/>
            <color indexed="81"/>
            <rFont val="Tahoma"/>
            <family val="2"/>
          </rPr>
          <t>Let crash test dummies teach you.</t>
        </r>
        <r>
          <rPr>
            <sz val="9"/>
            <color indexed="81"/>
            <rFont val="Tahoma"/>
            <family val="2"/>
          </rPr>
          <t xml:space="preserve"> Learn how crash test dummies are used, and how to read and understand crash and rollover ratings. Then, find the safety ratings of three different cars that interest you.</t>
        </r>
      </text>
    </comment>
    <comment ref="C223" authorId="0">
      <text>
        <r>
          <rPr>
            <sz val="9"/>
            <color indexed="81"/>
            <rFont val="Tahoma"/>
            <family val="2"/>
          </rPr>
          <t>Pay extra attention to how people in your community drive. How can they drive more safely? If you drive, keep your own driving practices in mind as you do one of these choices. And remember-you're learning about driving safety not only to ensure that you are safe, but also to help keep the roads safe for other drivers.</t>
        </r>
      </text>
    </comment>
    <comment ref="C224" authorId="0">
      <text>
        <r>
          <rPr>
            <b/>
            <sz val="9"/>
            <color indexed="81"/>
            <rFont val="Tahoma"/>
            <family val="2"/>
          </rPr>
          <t xml:space="preserve">Create a top ten list of safe driving tips. </t>
        </r>
        <r>
          <rPr>
            <sz val="9"/>
            <color indexed="81"/>
            <rFont val="Tahoma"/>
            <family val="2"/>
          </rPr>
          <t>Get information from your DMV, a driver's ed teacher, or a safe driving seminar. Share your tips with others.</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Take a practice driver's ed test online or in a sample test booklet from the DMV.</t>
        </r>
      </text>
    </comment>
    <comment ref="C225" authorId="0">
      <text>
        <r>
          <rPr>
            <b/>
            <sz val="9"/>
            <color indexed="81"/>
            <rFont val="Tahoma"/>
            <family val="2"/>
          </rPr>
          <t xml:space="preserve">Interview a highway patrol officer to get safe driving tips and stories about what drivers do right (and wrong). </t>
        </r>
        <r>
          <rPr>
            <sz val="9"/>
            <color indexed="81"/>
            <rFont val="Tahoma"/>
            <family val="2"/>
          </rPr>
          <t>What are the most common safety issues among teens in your area?</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Film the interview and create an informational video.</t>
        </r>
      </text>
    </comment>
    <comment ref="C226" authorId="0">
      <text>
        <r>
          <rPr>
            <b/>
            <sz val="9"/>
            <color indexed="81"/>
            <rFont val="Tahoma"/>
            <family val="2"/>
          </rPr>
          <t xml:space="preserve">Observe a traffic intersection. </t>
        </r>
        <r>
          <rPr>
            <sz val="9"/>
            <color indexed="81"/>
            <rFont val="Tahoma"/>
            <family val="2"/>
          </rPr>
          <t>Pick a safe place to watch traffic for 30 minutes three different times during the day. Count the vehicles that pass and keep track of safety violations. What percentage of drivers made violations, and which violations are the most common?  (Could your stats help you think of a take action project?)</t>
        </r>
      </text>
    </comment>
    <comment ref="C227" authorId="0">
      <text>
        <r>
          <rPr>
            <b/>
            <sz val="9"/>
            <color indexed="81"/>
            <rFont val="Tahoma"/>
            <family val="2"/>
          </rPr>
          <t xml:space="preserve">Find out what to do in case of emergency. </t>
        </r>
        <r>
          <rPr>
            <sz val="9"/>
            <color indexed="81"/>
            <rFont val="Tahoma"/>
            <family val="2"/>
          </rPr>
          <t xml:space="preserve">What should you do in case of an accident? A little forethought goes a long way towards providing the safest journey possible. </t>
        </r>
      </text>
    </comment>
    <comment ref="C228" authorId="0">
      <text>
        <r>
          <rPr>
            <b/>
            <sz val="9"/>
            <color indexed="81"/>
            <rFont val="Tahoma"/>
            <family val="2"/>
          </rPr>
          <t xml:space="preserve">Compile an emergency kit. </t>
        </r>
        <r>
          <rPr>
            <sz val="9"/>
            <color indexed="81"/>
            <rFont val="Tahoma"/>
            <family val="2"/>
          </rPr>
          <t>Research roadside emergency kits, collect the items and tools they typically include, and learn how to use them.</t>
        </r>
      </text>
    </comment>
    <comment ref="C229" authorId="0">
      <text>
        <r>
          <rPr>
            <b/>
            <sz val="9"/>
            <color indexed="81"/>
            <rFont val="Tahoma"/>
            <family val="2"/>
          </rPr>
          <t xml:space="preserve">Interview a roadside service person. </t>
        </r>
        <r>
          <rPr>
            <sz val="9"/>
            <color indexed="81"/>
            <rFont val="Tahoma"/>
            <family val="2"/>
          </rPr>
          <t>Perhaps this is someone who works at a local service station or for one of the many roadside service organizations. What are the most common emergencies in your area? How do they suggest preparing for and preventing such emergencies?</t>
        </r>
      </text>
    </comment>
    <comment ref="C230" authorId="0">
      <text>
        <r>
          <rPr>
            <b/>
            <sz val="9"/>
            <color indexed="81"/>
            <rFont val="Tahoma"/>
            <family val="2"/>
          </rPr>
          <t>Research how to handle five common driving hazards or automotive breakdowns.</t>
        </r>
        <r>
          <rPr>
            <sz val="9"/>
            <color indexed="81"/>
            <rFont val="Tahoma"/>
            <family val="2"/>
          </rPr>
          <t xml:space="preserve"> Examples:  slippery roads, flat tires, an overheated engine, and foggy conditions.</t>
        </r>
      </text>
    </comment>
    <comment ref="C231" authorId="0">
      <text>
        <r>
          <rPr>
            <sz val="9"/>
            <color indexed="81"/>
            <rFont val="Tahoma"/>
            <family val="2"/>
          </rPr>
          <t>You can boost the fuel efficiency of a car by as much as 30% through simple vehicle maintenance and attention to your driving style.</t>
        </r>
      </text>
    </comment>
    <comment ref="C232" authorId="0">
      <text>
        <r>
          <rPr>
            <b/>
            <sz val="9"/>
            <color indexed="81"/>
            <rFont val="Tahoma"/>
            <family val="2"/>
          </rPr>
          <t xml:space="preserve">Compare car efficiencies. </t>
        </r>
        <r>
          <rPr>
            <sz val="9"/>
            <color indexed="81"/>
            <rFont val="Tahoma"/>
            <family val="2"/>
          </rPr>
          <t>Choose three cars with high fuel efficiency ratings, including one hybrid or electric vehicle. If you were going to recommend purchasing one of the cars, what are the top three selling points you would tell the potential buyer?</t>
        </r>
      </text>
    </comment>
    <comment ref="C233" authorId="0">
      <text>
        <r>
          <rPr>
            <b/>
            <sz val="9"/>
            <color indexed="81"/>
            <rFont val="Tahoma"/>
            <family val="2"/>
          </rPr>
          <t>Practice energy efficient driving or help an adult family member do so.</t>
        </r>
        <r>
          <rPr>
            <sz val="9"/>
            <color indexed="81"/>
            <rFont val="Tahoma"/>
            <family val="2"/>
          </rPr>
          <t xml:space="preserve"> For one week, drive as you normally do, recording your car's fuel efficiency (in miles per gallon) for the week. During week two, practice the methods in the Energy Efficient Driving Tips sidebar (in the badge pamphlet). Did you get better mileage?</t>
        </r>
      </text>
    </comment>
    <comment ref="C234" authorId="0">
      <text>
        <r>
          <rPr>
            <b/>
            <sz val="9"/>
            <color indexed="81"/>
            <rFont val="Tahoma"/>
            <family val="2"/>
          </rPr>
          <t xml:space="preserve">Drive less. </t>
        </r>
        <r>
          <rPr>
            <sz val="9"/>
            <color indexed="81"/>
            <rFont val="Tahoma"/>
            <family val="2"/>
          </rPr>
          <t xml:space="preserve">Almost half the trips we make are to locations within three miles of our homes. On a map, draw a three mile radius around your home. Come up with at least three ways to cut your number of car trips by half. </t>
        </r>
      </text>
    </comment>
    <comment ref="C239" authorId="0">
      <text>
        <r>
          <rPr>
            <sz val="9"/>
            <color indexed="81"/>
            <rFont val="Tahoma"/>
            <family val="2"/>
          </rPr>
          <t>Find information about life after dark. If the cultural institution or science center you choose offers overnight events, you might arrange with your family or Girl Scout sisters to spend the night. Whatever the hours of your visit, use it to become better acquainted with the night.</t>
        </r>
      </text>
    </comment>
    <comment ref="C240" authorId="0">
      <text>
        <r>
          <rPr>
            <b/>
            <sz val="9"/>
            <color indexed="81"/>
            <rFont val="Tahoma"/>
            <family val="2"/>
          </rPr>
          <t>Share the night.</t>
        </r>
        <r>
          <rPr>
            <sz val="9"/>
            <color indexed="81"/>
            <rFont val="Tahoma"/>
            <family val="2"/>
          </rPr>
          <t xml:space="preserve"> At an art museum or library, find three paintings of famous nighttime scenes, or three bedtime books or poems about the night. Tell your friends the stories behind the pictures, or read the poems or stories together.</t>
        </r>
      </text>
    </comment>
    <comment ref="C241" authorId="0">
      <text>
        <r>
          <rPr>
            <b/>
            <sz val="9"/>
            <color indexed="81"/>
            <rFont val="Tahoma"/>
            <family val="2"/>
          </rPr>
          <t>Get into nightlife.</t>
        </r>
        <r>
          <rPr>
            <sz val="9"/>
            <color indexed="81"/>
            <rFont val="Tahoma"/>
            <family val="2"/>
          </rPr>
          <t xml:space="preserve"> At a zoo or aquarium, gather three fun facts about one creature's nocturnal habits. If you can, talk about what you've learned as you watch the creature in action.</t>
        </r>
      </text>
    </comment>
    <comment ref="C242" authorId="0">
      <text>
        <r>
          <rPr>
            <b/>
            <sz val="9"/>
            <color indexed="81"/>
            <rFont val="Tahoma"/>
            <family val="2"/>
          </rPr>
          <t>Go solar (or lunar, or extraterrestrial…).</t>
        </r>
        <r>
          <rPr>
            <sz val="9"/>
            <color indexed="81"/>
            <rFont val="Tahoma"/>
            <family val="2"/>
          </rPr>
          <t xml:space="preserve"> At a planetarium, find five fun facts about stars, planets, and the night sky. Share them as you enjoy a planetary show or display.</t>
        </r>
      </text>
    </comment>
    <comment ref="C243" authorId="0">
      <text>
        <r>
          <rPr>
            <sz val="9"/>
            <color indexed="81"/>
            <rFont val="Tahoma"/>
            <family val="2"/>
          </rPr>
          <t>Get out and enjoy how the cloak of darkness and the glitter of stars make the ordinary extraordinary. How do things change after dark? Scribble thoughts in a journal by flashlight, record audio or video, or find your own way to document your experience so you can share the night mysteries with others.</t>
        </r>
      </text>
    </comment>
    <comment ref="C244" authorId="0">
      <text>
        <r>
          <rPr>
            <b/>
            <sz val="9"/>
            <color indexed="81"/>
            <rFont val="Tahoma"/>
            <family val="2"/>
          </rPr>
          <t>Tour your neighborhood at night.</t>
        </r>
        <r>
          <rPr>
            <sz val="9"/>
            <color indexed="81"/>
            <rFont val="Tahoma"/>
            <family val="2"/>
          </rPr>
          <t xml:space="preserve"> First, map out your route and follow it during the day. Then travel the same route after dark. Note what's different, from shapes to sounds to creatures to your feelings about your surroundings.</t>
        </r>
      </text>
    </comment>
    <comment ref="C245" authorId="0">
      <text>
        <r>
          <rPr>
            <b/>
            <sz val="9"/>
            <color indexed="81"/>
            <rFont val="Tahoma"/>
            <family val="2"/>
          </rPr>
          <t>Visit a park, trail, lake, stream, or other natural environment.</t>
        </r>
        <r>
          <rPr>
            <sz val="9"/>
            <color indexed="81"/>
            <rFont val="Tahoma"/>
            <family val="2"/>
          </rPr>
          <t xml:space="preserve"> Use all five senses to notice what's different after dark.
FOR MORE FUN: Put on a pair of inexpensive nighttime goggles (sold by toy or science stores) to see how they change the view of the world.</t>
        </r>
      </text>
    </comment>
    <comment ref="C246" authorId="0">
      <text>
        <r>
          <rPr>
            <b/>
            <sz val="9"/>
            <color indexed="81"/>
            <rFont val="Tahoma"/>
            <family val="2"/>
          </rPr>
          <t>Visit a place that's open 24 hours.</t>
        </r>
        <r>
          <rPr>
            <sz val="9"/>
            <color indexed="81"/>
            <rFont val="Tahoma"/>
            <family val="2"/>
          </rPr>
          <t xml:space="preserve"> Perhaps it's a grocery store, restaurant, hotel, or airport. How is the place different after dark? Do you feel any different being there?</t>
        </r>
      </text>
    </comment>
    <comment ref="C247" authorId="0">
      <text>
        <r>
          <rPr>
            <sz val="9"/>
            <color indexed="81"/>
            <rFont val="Tahoma"/>
            <family val="2"/>
          </rPr>
          <t>Many people are on the job while the rest of the world sleeps-check out all the examples in the sidebar. Find out what it's like to be employed as a night owl, and capture your experience in one of these ways.</t>
        </r>
      </text>
    </comment>
    <comment ref="C248" authorId="0">
      <text>
        <r>
          <rPr>
            <b/>
            <sz val="9"/>
            <color indexed="81"/>
            <rFont val="Tahoma"/>
            <family val="2"/>
          </rPr>
          <t>Be an investigative reporter.</t>
        </r>
        <r>
          <rPr>
            <sz val="9"/>
            <color indexed="81"/>
            <rFont val="Tahoma"/>
            <family val="2"/>
          </rPr>
          <t xml:space="preserve"> Interview someone who works the night shift and record audio to share, or write your interview and share it in your local paper or on a Girl Scout or family website.
FOR MORE FUN: Make and share an old-fashioned radio show that dramatizes a scene at the interviewee's workplace.</t>
        </r>
      </text>
    </comment>
    <comment ref="C249" authorId="0">
      <text>
        <r>
          <rPr>
            <b/>
            <sz val="9"/>
            <color indexed="81"/>
            <rFont val="Tahoma"/>
            <family val="2"/>
          </rPr>
          <t>Take part in the night shift.</t>
        </r>
        <r>
          <rPr>
            <sz val="9"/>
            <color indexed="81"/>
            <rFont val="Tahoma"/>
            <family val="2"/>
          </rPr>
          <t xml:space="preserve"> Visit the person at their workplace and imagine yourself in the job. What is a typical shift like? How does having a nighttime job affect other parts of your life?
FOR MORE FUN: Take video of your visit and share it with your community or school.</t>
        </r>
      </text>
    </comment>
    <comment ref="C250" authorId="0">
      <text>
        <r>
          <rPr>
            <b/>
            <sz val="9"/>
            <color indexed="81"/>
            <rFont val="Tahoma"/>
            <family val="2"/>
          </rPr>
          <t>Create a photo essay.</t>
        </r>
        <r>
          <rPr>
            <sz val="9"/>
            <color indexed="81"/>
            <rFont val="Tahoma"/>
            <family val="2"/>
          </rPr>
          <t xml:space="preserve"> If you can visit a night worker, take pictures of the person to include. Or find nighttime work pictures in magazines or online. Put together a photo essay or photo collage that captures your feelings about what it's like to work at night.</t>
        </r>
      </text>
    </comment>
    <comment ref="C251" authorId="0">
      <text>
        <r>
          <rPr>
            <sz val="9"/>
            <color indexed="81"/>
            <rFont val="Tahoma"/>
            <family val="2"/>
          </rPr>
          <t>From planets to constellations, from moonflower to evening primrose, from bats to owls to annacondas, some parts of the natural world come alive-or only appear-at night. Become more familiar with the natural night world.</t>
        </r>
      </text>
    </comment>
    <comment ref="C252" authorId="0">
      <text>
        <r>
          <rPr>
            <b/>
            <sz val="9"/>
            <color indexed="81"/>
            <rFont val="Tahoma"/>
            <family val="2"/>
          </rPr>
          <t>Examine the night sky.</t>
        </r>
        <r>
          <rPr>
            <sz val="9"/>
            <color indexed="81"/>
            <rFont val="Tahoma"/>
            <family val="2"/>
          </rPr>
          <t xml:space="preserve"> Take this chance to learn more about an astronomy topic that interests you. You might make a drawing of the Big Dipper and North Star twice in on evening three hours apart as Cadettes in 1963 did to earn their Star badge. Or you could look through a telescope at three or more heavenly objects, such as a star cluster, a galaxy, or a moon, as girls did to earn their Aerospace badge in 1980.</t>
        </r>
      </text>
    </comment>
    <comment ref="C253" authorId="0">
      <text>
        <r>
          <rPr>
            <b/>
            <sz val="9"/>
            <color indexed="81"/>
            <rFont val="Tahoma"/>
            <family val="2"/>
          </rPr>
          <t>Create a nocturnal animal.</t>
        </r>
        <r>
          <rPr>
            <sz val="9"/>
            <color indexed="81"/>
            <rFont val="Tahoma"/>
            <family val="2"/>
          </rPr>
          <t xml:space="preserve"> How do cats see in the dark? How do bats navigate? Design your own super-night-sense animal, combining aspects of real animals and your own ideas. Share it as a sketch, sculpture, or collage.</t>
        </r>
      </text>
    </comment>
    <comment ref="C254" authorId="0">
      <text>
        <r>
          <rPr>
            <b/>
            <sz val="9"/>
            <color indexed="81"/>
            <rFont val="Tahoma"/>
            <family val="2"/>
          </rPr>
          <t>Sketch a landscape plan for your own "midnight garden."</t>
        </r>
        <r>
          <rPr>
            <sz val="9"/>
            <color indexed="81"/>
            <rFont val="Tahoma"/>
            <family val="2"/>
          </rPr>
          <t xml:space="preserve"> These gardens are full of night-blooming flowers and flowers that simmer in moonlight. For inspiration, try to see at least one such flower in the dark. A nursery is a good place to start!</t>
        </r>
      </text>
    </comment>
    <comment ref="C255" authorId="0">
      <text>
        <r>
          <rPr>
            <sz val="9"/>
            <color indexed="81"/>
            <rFont val="Tahoma"/>
            <family val="2"/>
          </rPr>
          <t>Get to know even more about those wee hours by ramping up a nighttime or slumber party with one of these activities. (Even if it's your family in sleeping bags in the living room, it can still be an adventure!)</t>
        </r>
      </text>
    </comment>
    <comment ref="C256" authorId="0">
      <text>
        <r>
          <rPr>
            <b/>
            <sz val="9"/>
            <color indexed="81"/>
            <rFont val="Tahoma"/>
            <family val="2"/>
          </rPr>
          <t>A "night" activity for younger Girl Scouts.</t>
        </r>
        <r>
          <rPr>
            <sz val="9"/>
            <color indexed="81"/>
            <rFont val="Tahoma"/>
            <family val="2"/>
          </rPr>
          <t xml:space="preserve"> You might make a planet or Star Finder (find instructions on the NASA website), paing glow-in-the-dark T-shirts or create constellations from star stickers. Make fun snacks to share (star-shaped cookes?).
FOR MORE FUN: Ask older girls to stay latger and watch space-themed movies.</t>
        </r>
      </text>
    </comment>
    <comment ref="C257" authorId="0">
      <text>
        <r>
          <rPr>
            <b/>
            <sz val="9"/>
            <color indexed="81"/>
            <rFont val="Tahoma"/>
            <family val="2"/>
          </rPr>
          <t>A "Power Down!" night.</t>
        </r>
        <r>
          <rPr>
            <sz val="9"/>
            <color indexed="81"/>
            <rFont val="Tahoma"/>
            <family val="2"/>
          </rPr>
          <t xml:space="preserve"> Pretend you live before electricity. Spend at least three hours with your family using no lights, television, or other electronics. Figure out how to light and heat your house, cook food, and entertain yourselves.
FOR MORE FUN: Give the night a theme-pretend you're living during pionee days or the Renaissance. </t>
        </r>
      </text>
    </comment>
    <comment ref="C258" authorId="0">
      <text>
        <r>
          <rPr>
            <b/>
            <sz val="9"/>
            <color indexed="81"/>
            <rFont val="Tahoma"/>
            <family val="2"/>
          </rPr>
          <t>A nighttime legend.</t>
        </r>
        <r>
          <rPr>
            <sz val="9"/>
            <color indexed="81"/>
            <rFont val="Tahoma"/>
            <family val="2"/>
          </rPr>
          <t xml:space="preserve"> For centures, storytellers invented legends about the night, like how constellations came to live in the sky. Find one of these stories to tell friends and family-or find your own constellation and tell how yours came to be.</t>
        </r>
      </text>
    </comment>
    <comment ref="C262" authorId="0">
      <text>
        <r>
          <rPr>
            <b/>
            <sz val="9"/>
            <color indexed="81"/>
            <rFont val="Tahoma"/>
            <family val="2"/>
          </rPr>
          <t>Explore the connection between humans and animals.</t>
        </r>
        <r>
          <rPr>
            <sz val="9"/>
            <color indexed="81"/>
            <rFont val="Tahoma"/>
            <family val="2"/>
          </rPr>
          <t xml:space="preserve"> The lives of humans and other animals have been linked for thousands of years-and the connection keeps getting stronger!</t>
        </r>
      </text>
    </comment>
    <comment ref="C263" authorId="0">
      <text>
        <r>
          <rPr>
            <b/>
            <sz val="9"/>
            <color indexed="81"/>
            <rFont val="Tahoma"/>
            <family val="2"/>
          </rPr>
          <t>Find out how views of animals have changed over the centuries.</t>
        </r>
        <r>
          <rPr>
            <sz val="9"/>
            <color indexed="81"/>
            <rFont val="Tahoma"/>
            <family val="2"/>
          </rPr>
          <t xml:space="preserve"> People used to think animals had no feelings, and they didn't always let cats and dogs sleep on their beds! Find 10 examples of how and why the human-animal connection has changed over time, then share what you've learned with friends, classmates, or a group of younger girls.</t>
        </r>
      </text>
    </comment>
    <comment ref="C264" authorId="0">
      <text>
        <r>
          <rPr>
            <b/>
            <sz val="9"/>
            <color indexed="81"/>
            <rFont val="Tahoma"/>
            <family val="2"/>
          </rPr>
          <t>Watch a documentary series on the human-animal connection.</t>
        </r>
        <r>
          <rPr>
            <sz val="9"/>
            <color indexed="81"/>
            <rFont val="Tahoma"/>
            <family val="2"/>
          </rPr>
          <t xml:space="preserve"> Then host a screening party about it. Come up with five topics or questions to discuss. For instance: How are certain animals, such as dogs and cows, viewed and treated in different parts of the world? Why?</t>
        </r>
      </text>
    </comment>
    <comment ref="C265" authorId="0">
      <text>
        <r>
          <rPr>
            <b/>
            <sz val="9"/>
            <color indexed="81"/>
            <rFont val="Tahoma"/>
            <family val="2"/>
          </rPr>
          <t>Show how animals helped at key points in history.</t>
        </r>
        <r>
          <rPr>
            <sz val="9"/>
            <color indexed="81"/>
            <rFont val="Tahoma"/>
            <family val="2"/>
          </rPr>
          <t xml:space="preserve"> Where would humans be if we hadn't began to use oxen to plow fields? What would have happened in 1776 if Paul Rever hadn't been able to ride his horse? Pinpoint five moments when animals took a role in human history, then share one-or all-in a skit or video show for friends and family.</t>
        </r>
      </text>
    </comment>
    <comment ref="C266" authorId="0">
      <text>
        <r>
          <rPr>
            <b/>
            <sz val="9"/>
            <color indexed="81"/>
            <rFont val="Tahoma"/>
            <family val="2"/>
          </rPr>
          <t>Find out how animals help keep people safe.</t>
        </r>
        <r>
          <rPr>
            <sz val="9"/>
            <color indexed="81"/>
            <rFont val="Tahoma"/>
            <family val="2"/>
          </rPr>
          <t xml:space="preserve"> If you're ever in danger, an animal may truly be your best friend. Fire departments still use canine units to find fire victims. Police work with dogs (and sometimes pigs and ferrets) to detect drugs, bombs, and unexploded mines. And in disasters such as earthquakes, tornadoes, floods, or explosions, animals often help find survivors.</t>
        </r>
      </text>
    </comment>
    <comment ref="C267" authorId="0">
      <text>
        <r>
          <rPr>
            <b/>
            <sz val="9"/>
            <color indexed="81"/>
            <rFont val="Tahoma"/>
            <family val="2"/>
          </rPr>
          <t>Check out a safety team that uses animals.</t>
        </r>
        <r>
          <rPr>
            <sz val="9"/>
            <color indexed="81"/>
            <rFont val="Tahoma"/>
            <family val="2"/>
          </rPr>
          <t xml:space="preserve"> You might visit a fire department, police department, or search-and-rescue team. How do the animals help them? What special skills do people need to work with these animals?</t>
        </r>
      </text>
    </comment>
    <comment ref="C268" authorId="0">
      <text>
        <r>
          <rPr>
            <b/>
            <sz val="9"/>
            <color indexed="81"/>
            <rFont val="Tahoma"/>
            <family val="2"/>
          </rPr>
          <t>Talk to a trainer.</t>
        </r>
        <r>
          <rPr>
            <sz val="9"/>
            <color indexed="81"/>
            <rFont val="Tahoma"/>
            <family val="2"/>
          </rPr>
          <t xml:space="preserve"> Find someone who trains animals to work with firefighters, police officers, or search-and-rescue teams. Which animals are best for this kind of work? How are they trained? What kind of educational background would you need for this career?</t>
        </r>
      </text>
    </comment>
    <comment ref="C269" authorId="0">
      <text>
        <r>
          <rPr>
            <b/>
            <sz val="9"/>
            <color indexed="81"/>
            <rFont val="Tahoma"/>
            <family val="2"/>
          </rPr>
          <t>Read stories about animal heroes.</t>
        </r>
        <r>
          <rPr>
            <sz val="9"/>
            <color indexed="81"/>
            <rFont val="Tahoma"/>
            <family val="2"/>
          </rPr>
          <t xml:space="preserve"> Even animals that haven't been trained to save people often rise to the occasion. Cats have alerted sleeping families to house fires. Dogs have carried out of collapsing buildings. Find five animal-hero stories and share them with others.
FOR MORE FUN: Find out if there are any animal heroes in your own community.</t>
        </r>
      </text>
    </comment>
    <comment ref="C270" authorId="0">
      <text>
        <r>
          <rPr>
            <b/>
            <sz val="9"/>
            <color indexed="81"/>
            <rFont val="Tahoma"/>
            <family val="2"/>
          </rPr>
          <t>Know how animals help people emotionally.</t>
        </r>
        <r>
          <rPr>
            <sz val="9"/>
            <color indexed="81"/>
            <rFont val="Tahoma"/>
            <family val="2"/>
          </rPr>
          <t xml:space="preserve"> Studies show that just being around an animal can reduce stress, lower blood pressure, and make people feel happier. Find out more about the mood-boosting effect of animals!</t>
        </r>
      </text>
    </comment>
    <comment ref="C271" authorId="0">
      <text>
        <r>
          <rPr>
            <b/>
            <sz val="9"/>
            <color indexed="81"/>
            <rFont val="Tahoma"/>
            <family val="2"/>
          </rPr>
          <t>Talk to a vet or psychologist.</t>
        </r>
        <r>
          <rPr>
            <sz val="9"/>
            <color indexed="81"/>
            <rFont val="Tahoma"/>
            <family val="2"/>
          </rPr>
          <t xml:space="preserve"> Find out how caring for a pet affects people's emotional and mental health, and read some of the research being done in this area. How are the studies created? How can someone put the findings to use in her own life?</t>
        </r>
      </text>
    </comment>
    <comment ref="C272" authorId="0">
      <text>
        <r>
          <rPr>
            <b/>
            <sz val="9"/>
            <color indexed="81"/>
            <rFont val="Tahoma"/>
            <family val="2"/>
          </rPr>
          <t>Visit an organization that uses animals to help people emotionally.</t>
        </r>
        <r>
          <rPr>
            <sz val="9"/>
            <color indexed="81"/>
            <rFont val="Tahoma"/>
            <family val="2"/>
          </rPr>
          <t xml:space="preserve"> For example, special horse-riding programs help people with autism or post-traumatic stress disorder. Other organizations take pets to senior centers, rehab facilities, or hospitals. Find out about the studies that were used to create these programs, how the animals are trained, and what volunteers have to know before working with the animals.</t>
        </r>
      </text>
    </comment>
    <comment ref="C273" authorId="0">
      <text>
        <r>
          <rPr>
            <b/>
            <sz val="9"/>
            <color indexed="81"/>
            <rFont val="Tahoma"/>
            <family val="2"/>
          </rPr>
          <t>Interview at least five pet owners.</t>
        </r>
        <r>
          <rPr>
            <sz val="9"/>
            <color indexed="81"/>
            <rFont val="Tahoma"/>
            <family val="2"/>
          </rPr>
          <t xml:space="preserve"> Ask how their pet helps them feel better, and capture their stories in writing, audio, or video. If you want to share their stories on a blog or in a short film, get their permission first.</t>
        </r>
      </text>
    </comment>
    <comment ref="C274" authorId="0">
      <text>
        <r>
          <rPr>
            <b/>
            <sz val="9"/>
            <color indexed="81"/>
            <rFont val="Tahoma"/>
            <family val="2"/>
          </rPr>
          <t>Check out how animals help people with disabilities.</t>
        </r>
        <r>
          <rPr>
            <sz val="9"/>
            <color indexed="81"/>
            <rFont val="Tahoma"/>
            <family val="2"/>
          </rPr>
          <t xml:space="preserve"> Most people know about Seeing Eye dogs, which are trained to help people who are visually impaired live independent lives. Many other animals, including monkeys, parrots, and miniature horses, help people with physical disabilities.</t>
        </r>
      </text>
    </comment>
    <comment ref="C275" authorId="0">
      <text>
        <r>
          <rPr>
            <b/>
            <sz val="9"/>
            <color indexed="81"/>
            <rFont val="Tahoma"/>
            <family val="2"/>
          </rPr>
          <t>Talk to someone who trains assistance animals.</t>
        </r>
        <r>
          <rPr>
            <sz val="9"/>
            <color indexed="81"/>
            <rFont val="Tahoma"/>
            <family val="2"/>
          </rPr>
          <t xml:space="preserve"> It could be animals that help people with disabilities or health conditions like visual or hearing impairment, epilepsy, or paralysis. What's involved in training the animal? Why is their animal particularly suited to helping people in a certain way? What kind of preparation is needed to go into this type of career?</t>
        </r>
      </text>
    </comment>
    <comment ref="C276" authorId="0">
      <text>
        <r>
          <rPr>
            <b/>
            <sz val="9"/>
            <color indexed="81"/>
            <rFont val="Tahoma"/>
            <family val="2"/>
          </rPr>
          <t>Speak to someone who has an assistance animal.</t>
        </r>
        <r>
          <rPr>
            <sz val="9"/>
            <color indexed="81"/>
            <rFont val="Tahoma"/>
            <family val="2"/>
          </rPr>
          <t xml:space="preserve"> How has it changed their life? How easy or difficult was it to learn how to work with the animal? If you can, meet the animal, too!
FOR MORE FUN: Take video or audio of your interview and share it with other Girl Scouts.</t>
        </r>
      </text>
    </comment>
    <comment ref="C277" authorId="0">
      <text>
        <r>
          <rPr>
            <b/>
            <sz val="9"/>
            <color indexed="81"/>
            <rFont val="Tahoma"/>
            <family val="2"/>
          </rPr>
          <t>Research the pros and cons of training assistance animals.</t>
        </r>
        <r>
          <rPr>
            <sz val="9"/>
            <color indexed="81"/>
            <rFont val="Tahoma"/>
            <family val="2"/>
          </rPr>
          <t xml:space="preserve"> As more kinds of animals are being trained to help humans, some people are questioning how and why the animals are selected. Look into different sides of this issue, and share your opinion in writing or artwork.</t>
        </r>
      </text>
    </comment>
    <comment ref="C278" authorId="0">
      <text>
        <r>
          <rPr>
            <b/>
            <sz val="9"/>
            <color indexed="81"/>
            <rFont val="Tahoma"/>
            <family val="2"/>
          </rPr>
          <t>Look at how animals might help us in the future.</t>
        </r>
        <r>
          <rPr>
            <sz val="9"/>
            <color indexed="81"/>
            <rFont val="Tahoma"/>
            <family val="2"/>
          </rPr>
          <t xml:space="preserve"> Scientists continue to work with animals, hoping to find new ways to use their special skills.</t>
        </r>
      </text>
    </comment>
    <comment ref="C279" authorId="0">
      <text>
        <r>
          <rPr>
            <b/>
            <sz val="9"/>
            <color indexed="81"/>
            <rFont val="Tahoma"/>
            <family val="2"/>
          </rPr>
          <t>Get a sense of different animals' unique skills and abilities.</t>
        </r>
        <r>
          <rPr>
            <sz val="9"/>
            <color indexed="81"/>
            <rFont val="Tahoma"/>
            <family val="2"/>
          </rPr>
          <t xml:space="preserve"> Rats have an excellent sense of smell. Pigeons posses phenomenal eyesight. Goldfish are experts at detecting water pollution. Research the senses and abilities of five animals, and create a chart comparing them with humans. Can you think of a way to someday train an animal to use those skills to help people?</t>
        </r>
      </text>
    </comment>
    <comment ref="C280" authorId="0">
      <text>
        <r>
          <rPr>
            <b/>
            <sz val="9"/>
            <color indexed="81"/>
            <rFont val="Tahoma"/>
            <family val="2"/>
          </rPr>
          <t>Talk to an animal expert at a zoo or university.</t>
        </r>
        <r>
          <rPr>
            <sz val="9"/>
            <color indexed="81"/>
            <rFont val="Tahoma"/>
            <family val="2"/>
          </rPr>
          <t xml:space="preserve"> Ask about how researchers are finding new and different ways animals may help humans in the future. For example, bees are being trained to find land mines, rats are being taught to detect tuberculosis, and whales are being tagged to help collect data from the ocean. Find at least three more examples.</t>
        </r>
      </text>
    </comment>
    <comment ref="C281" authorId="0">
      <text>
        <r>
          <rPr>
            <b/>
            <sz val="9"/>
            <color indexed="81"/>
            <rFont val="Tahoma"/>
            <family val="2"/>
          </rPr>
          <t>Practice being a scientist.</t>
        </r>
        <r>
          <rPr>
            <sz val="9"/>
            <color indexed="81"/>
            <rFont val="Tahoma"/>
            <family val="2"/>
          </rPr>
          <t xml:space="preserve"> Conduct your own observation of an animal's behavior. Whether you're watching a raccoon in the backyard or your own pet, train your eye to notice details about the animal-how it moves, eats, and sleeps; how it reacts to humans; when it seems tired or energetic. Keep a log book of your observations for a week.
FOR MORE FUN: Ask an animal expert or scientist to review your work and talk to you about how a researcher could use your observatioins to set up an experiment with that animal.</t>
        </r>
      </text>
    </comment>
    <comment ref="C285" authorId="0">
      <text>
        <r>
          <rPr>
            <sz val="9"/>
            <color indexed="81"/>
            <rFont val="Tahoma"/>
            <family val="2"/>
          </rPr>
          <t>Your field day is a team competition. Ideally, you should have at least four teams with five players each. Each team should have a name and a captain to explain rules and keep things organized. Use this step to gather your team (see sidebar for ideas). Tehn, as a show of team unity and to get everyone excited, pick one of the choices to ehlp you create a uniform.</t>
        </r>
      </text>
    </comment>
    <comment ref="C286" authorId="0">
      <text>
        <r>
          <rPr>
            <b/>
            <sz val="9"/>
            <color indexed="81"/>
            <rFont val="Tahoma"/>
            <family val="2"/>
          </rPr>
          <t>Go Blue! Go, Red!</t>
        </r>
        <r>
          <rPr>
            <sz val="9"/>
            <color indexed="81"/>
            <rFont val="Tahoma"/>
            <family val="2"/>
          </rPr>
          <t xml:space="preserve"> One great way to make each team stand out is to color-coordinate them. You might host a captains' meeting before the competition and have a random color raffle. Each team must dress in the color its captain draws.</t>
        </r>
      </text>
    </comment>
    <comment ref="C287" authorId="0">
      <text>
        <r>
          <rPr>
            <b/>
            <sz val="9"/>
            <color indexed="81"/>
            <rFont val="Tahoma"/>
            <family val="2"/>
          </rPr>
          <t>Unique uniforms.</t>
        </r>
        <r>
          <rPr>
            <sz val="9"/>
            <color indexed="81"/>
            <rFont val="Tahoma"/>
            <family val="2"/>
          </rPr>
          <t xml:space="preserve"> Host a T-shirt-making party before your field day kicks off. Ask everyone playing to bring a plain white T-shirt to decorate with markers, fabric paints, sparkles, and aything else that represents your team spirit.</t>
        </r>
      </text>
    </comment>
    <comment ref="C288" authorId="0">
      <text>
        <r>
          <rPr>
            <b/>
            <sz val="9"/>
            <color indexed="81"/>
            <rFont val="Tahoma"/>
            <family val="2"/>
          </rPr>
          <t>Theme costumes.</t>
        </r>
        <r>
          <rPr>
            <sz val="9"/>
            <color indexed="81"/>
            <rFont val="Tahoma"/>
            <family val="2"/>
          </rPr>
          <t xml:space="preserve"> Give each team captain a set of rules for costumes-for example, they shouldn't cost a lot, and players need to be able to run and jump in their outfits. Then let each team's imagination run wild! (How great would it be to watch a team of superheroes competitng against a team of cowgirls?)</t>
        </r>
      </text>
    </comment>
    <comment ref="C289" authorId="0">
      <text>
        <r>
          <rPr>
            <sz val="9"/>
            <color indexed="81"/>
            <rFont val="Tahoma"/>
            <family val="2"/>
          </rPr>
          <t>Make the first event a blast from the past! Pick a game or event that used to be played but isn't popular anymore. Then give it a modern twist (and explain to everyone the historical inspiration behind your game). If you're having trouble coming up with an event, talk it over with your gym teacher or research games from the past.</t>
        </r>
      </text>
    </comment>
    <comment ref="C290" authorId="0">
      <text>
        <r>
          <rPr>
            <b/>
            <sz val="9"/>
            <color indexed="81"/>
            <rFont val="Tahoma"/>
            <family val="2"/>
          </rPr>
          <t>An amazing race.</t>
        </r>
        <r>
          <rPr>
            <sz val="9"/>
            <color indexed="81"/>
            <rFont val="Tahoma"/>
            <family val="2"/>
          </rPr>
          <t xml:space="preserve"> Re-create a historical racing event. For example, the ancient Greeks and Romans couldn't live without their chariot races. You could replace the chariots with wagons filled with stuffed animals. Each team could take turns pulling the wagon, stopping to replace any animals that fall out along the way.</t>
        </r>
      </text>
    </comment>
    <comment ref="C291" authorId="0">
      <text>
        <r>
          <rPr>
            <b/>
            <sz val="9"/>
            <color indexed="81"/>
            <rFont val="Tahoma"/>
            <family val="2"/>
          </rPr>
          <t>Target practice.</t>
        </r>
        <r>
          <rPr>
            <sz val="9"/>
            <color indexed="81"/>
            <rFont val="Tahoma"/>
            <family val="2"/>
          </rPr>
          <t xml:space="preserve"> Everyone from Egyptians to Alaskan Inuits held archery competitions. Create your own target game by setting up 10 objects-soda cans, dolls, paper bull's-eyes strung from branches - and see how many objects players from each team can hit with a water balloon or tennis ball.</t>
        </r>
      </text>
    </comment>
    <comment ref="C292" authorId="0">
      <text>
        <r>
          <rPr>
            <b/>
            <sz val="9"/>
            <color indexed="81"/>
            <rFont val="Tahoma"/>
            <family val="2"/>
          </rPr>
          <t>Tests of strength.</t>
        </r>
        <r>
          <rPr>
            <sz val="9"/>
            <color indexed="81"/>
            <rFont val="Tahoma"/>
            <family val="2"/>
          </rPr>
          <t xml:space="preserve"> From hammer throws to log-tossing competitions, the Scottish Highland games are famed for their strength competitions. Create your own match of might! Perhaps you could challenge teams to kick a soccer ball or throw a Frisgbee the farthest?</t>
        </r>
      </text>
    </comment>
    <comment ref="C293" authorId="0">
      <text>
        <r>
          <rPr>
            <sz val="9"/>
            <color indexed="81"/>
            <rFont val="Tahoma"/>
            <family val="2"/>
          </rPr>
          <t>Give the next big event at your field day an unexpected twist by getting players to exercise their brains with a unique, science-based game. If you're stuck trying to design a winning game, try speaking with a high school teacher-they'll likely have plenty of great ideas.</t>
        </r>
      </text>
    </comment>
    <comment ref="C294" authorId="0">
      <text>
        <r>
          <rPr>
            <b/>
            <sz val="9"/>
            <color indexed="81"/>
            <rFont val="Tahoma"/>
            <family val="2"/>
          </rPr>
          <t>Construction challenge.</t>
        </r>
        <r>
          <rPr>
            <sz val="9"/>
            <color indexed="81"/>
            <rFont val="Tahoma"/>
            <family val="2"/>
          </rPr>
          <t xml:space="preserve"> One popular construction project is the egg drop, where teams get identical amounts of straws and tape to create a protective shell for an egg. Drop the egg from escalating heights, and the team whose egg remains unbroken the longest wins.
FOR MORE FUN: Make this a team-building activity taht starts before the field day. Every team mails you a potato chip. Open the packages at the field day-the team whose chip arrives unbroken wins!</t>
        </r>
      </text>
    </comment>
    <comment ref="C295" authorId="0">
      <text>
        <r>
          <rPr>
            <b/>
            <sz val="9"/>
            <color indexed="81"/>
            <rFont val="Tahoma"/>
            <family val="2"/>
          </rPr>
          <t>Soar winners.</t>
        </r>
        <r>
          <rPr>
            <sz val="9"/>
            <color indexed="81"/>
            <rFont val="Tahoma"/>
            <family val="2"/>
          </rPr>
          <t xml:space="preserve"> Challenge each team to create a flying object! You could give each team an identical piece of paper to create a paper airplane, and whoever gets the longest toss wins the game. Or maybe the challenge is to create a water-balloon catapult? (Girl Scouts in 1980 staged a kite-flying contest to earn their World of Today and Tomorrow badge.)</t>
        </r>
      </text>
    </comment>
    <comment ref="C296" authorId="0">
      <text>
        <r>
          <rPr>
            <b/>
            <sz val="9"/>
            <color indexed="81"/>
            <rFont val="Tahoma"/>
            <family val="2"/>
          </rPr>
          <t>Make it "flink."</t>
        </r>
        <r>
          <rPr>
            <sz val="9"/>
            <color indexed="81"/>
            <rFont val="Tahoma"/>
            <family val="2"/>
          </rPr>
          <t xml:space="preserve"> A "flinker" is a fun name for an object that doesn't float to the top or sink to the bottom of a container of water-it stays in the middle and "flinks." See which team can make an object flink for the longest time. Each team needs a plastic, see-through container filled with water (like a wid-mouthed two-liter bottle), something to be the flinker (like a packing peanut or cork), heavier things to attach to the flinker (like washers, pennies, beads, or paper clips), and something to attach them with (string, waterproof tape, or pipe cleaners).</t>
        </r>
      </text>
    </comment>
    <comment ref="C297" authorId="0">
      <text>
        <r>
          <rPr>
            <sz val="9"/>
            <color indexed="81"/>
            <rFont val="Tahoma"/>
            <family val="2"/>
          </rPr>
          <t>Now it's time to make fiction a reality for an amazing event that your competitors might have read about or seen played, but never experienced in real life. Your challenge is to bring to life a fictional game from a favorite book, movie, TV show, song, video game, or other sources of inspiration.</t>
        </r>
      </text>
    </comment>
    <comment ref="C298" authorId="0">
      <text>
        <r>
          <rPr>
            <b/>
            <sz val="9"/>
            <color indexed="81"/>
            <rFont val="Tahoma"/>
            <family val="2"/>
          </rPr>
          <t>From read to reality.</t>
        </r>
        <r>
          <rPr>
            <sz val="9"/>
            <color indexed="81"/>
            <rFont val="Tahoma"/>
            <family val="2"/>
          </rPr>
          <t xml:space="preserve"> Pick a game from a book and find a way to turn it into a competition. For example, everyone knows about Quidditch from the </t>
        </r>
        <r>
          <rPr>
            <i/>
            <sz val="9"/>
            <color indexed="81"/>
            <rFont val="Tahoma"/>
            <family val="2"/>
          </rPr>
          <t>Harry Potter</t>
        </r>
        <r>
          <rPr>
            <sz val="9"/>
            <color indexed="81"/>
            <rFont val="Tahoma"/>
            <family val="2"/>
          </rPr>
          <t xml:space="preserve"> series. But until someone invents a flying broom, Muggles need to find another way to play (see sidebar). What about naming someone as Snitch and turning Quidditch into a game of tag?</t>
        </r>
      </text>
    </comment>
    <comment ref="C299" authorId="0">
      <text>
        <r>
          <rPr>
            <b/>
            <sz val="9"/>
            <color indexed="81"/>
            <rFont val="Tahoma"/>
            <family val="2"/>
          </rPr>
          <t>From virtual to reality.</t>
        </r>
        <r>
          <rPr>
            <sz val="9"/>
            <color indexed="81"/>
            <rFont val="Tahoma"/>
            <family val="2"/>
          </rPr>
          <t xml:space="preserve"> Pick a favorite video game and turn it into a field-day event. Take the arcade classic Pac-Man, for example. You could make a maze filled with tennis balls to collect. The team that collects the most tennis balls without being tagged out by "ghosts" wins!</t>
        </r>
      </text>
    </comment>
    <comment ref="C300" authorId="0">
      <text>
        <r>
          <rPr>
            <b/>
            <sz val="9"/>
            <color indexed="81"/>
            <rFont val="Tahoma"/>
            <family val="2"/>
          </rPr>
          <t>From board to reality.</t>
        </r>
        <r>
          <rPr>
            <sz val="9"/>
            <color indexed="81"/>
            <rFont val="Tahoma"/>
            <family val="2"/>
          </rPr>
          <t xml:space="preserve"> Turn a favorite board game into a field-day sport. For example, how would you turn Scrabble into an event? One way would be to create a pile of cardboard cutout letters, and challenge each team to create as many words as possible in two minutes.</t>
        </r>
      </text>
    </comment>
    <comment ref="C301" authorId="0">
      <text>
        <r>
          <rPr>
            <sz val="9"/>
            <color indexed="81"/>
            <rFont val="Tahoma"/>
            <family val="2"/>
          </rPr>
          <t>End your competition with the wildest, craziest event yet-a wacky pentathlon that requires every competitor on every team to take part. A pentathlon is an event made up of five different competitions. Your challenge? Create a five-step end to your field day that the world has never seen before!</t>
        </r>
      </text>
    </comment>
    <comment ref="C302" authorId="0">
      <text>
        <r>
          <rPr>
            <b/>
            <sz val="9"/>
            <color indexed="81"/>
            <rFont val="Tahoma"/>
            <family val="2"/>
          </rPr>
          <t>A puzzle pentathlon.</t>
        </r>
        <r>
          <rPr>
            <sz val="9"/>
            <color indexed="81"/>
            <rFont val="Tahoma"/>
            <family val="2"/>
          </rPr>
          <t xml:space="preserve"> Combine speed and smarts with a series of five puzzle-based challenges. You could start by having captains race to put shuffled decks of cards in numerical order, then have the next team member build a foot-tall house of cards. You have plenty of ways to go-just pick puzzles that can be completed relatively quickly.</t>
        </r>
      </text>
    </comment>
    <comment ref="C303" authorId="0">
      <text>
        <r>
          <rPr>
            <b/>
            <sz val="9"/>
            <color indexed="81"/>
            <rFont val="Tahoma"/>
            <family val="2"/>
          </rPr>
          <t>A relay pentathlon.</t>
        </r>
        <r>
          <rPr>
            <sz val="9"/>
            <color indexed="81"/>
            <rFont val="Tahoma"/>
            <family val="2"/>
          </rPr>
          <t xml:space="preserve"> There are dozens - if not hundreds - of wacky race games. Your challenge is to pick five that work well in order. On the first leg, you could make players race while balancing an egg on a wooden spoon. Then teammates could partner up for a three-legged race, followed by a 50-yard dash with books balanced on their heads!</t>
        </r>
      </text>
    </comment>
    <comment ref="C304" authorId="0">
      <text>
        <r>
          <rPr>
            <b/>
            <sz val="9"/>
            <color indexed="81"/>
            <rFont val="Tahoma"/>
            <family val="2"/>
          </rPr>
          <t>A wheel pentathlon.</t>
        </r>
        <r>
          <rPr>
            <sz val="9"/>
            <color indexed="81"/>
            <rFont val="Tahoma"/>
            <family val="2"/>
          </rPr>
          <t xml:space="preserve"> Get pulses racing - and competitors laughing - ith five wacky wheel-based events. You could start with a triccle race, with one player from each team required to pedal a lap on a tiny tricycle. Then you could move onto the likes of a scooter dash followed by limbo on roller skates or a unicycle challenge.</t>
        </r>
      </text>
    </comment>
    <comment ref="C308" authorId="0">
      <text>
        <r>
          <rPr>
            <sz val="9"/>
            <color indexed="81"/>
            <rFont val="Tahoma"/>
            <family val="2"/>
          </rPr>
          <t>Being an entrepreneur isn't just about making money. It's also about providing people with a product or service that helps improve their lives. Business can be a powerful way to make the world we live in a better place. In this step, pick a choice to help you identify issues your clients face. Then brainstorm 25 ideas for products or services that might help solve those issues-and improve their lives!</t>
        </r>
      </text>
    </comment>
    <comment ref="C309" authorId="0">
      <text>
        <r>
          <rPr>
            <b/>
            <sz val="9"/>
            <color indexed="81"/>
            <rFont val="Tahoma"/>
            <family val="2"/>
          </rPr>
          <t>Interview your client.</t>
        </r>
        <r>
          <rPr>
            <sz val="9"/>
            <color indexed="81"/>
            <rFont val="Tahoma"/>
            <family val="2"/>
          </rPr>
          <t xml:space="preserve"> For example, if you chose "classmates eating lunch at school," your client could be another classmate or one of the people who work in the cafeteria. Identify issues and brainstorm together.</t>
        </r>
      </text>
    </comment>
    <comment ref="C310" authorId="0">
      <text>
        <r>
          <rPr>
            <b/>
            <sz val="9"/>
            <color indexed="81"/>
            <rFont val="Tahoma"/>
            <family val="2"/>
          </rPr>
          <t>Become a keen observer.</t>
        </r>
        <r>
          <rPr>
            <sz val="9"/>
            <color indexed="81"/>
            <rFont val="Tahoma"/>
            <family val="2"/>
          </rPr>
          <t xml:space="preserve"> Watch people doing the activity in the place you've chosen. You could do this in one sitting, one day, or over the course of a few days. Keep your notebook close by to capture your ideas when they come to you.</t>
        </r>
      </text>
    </comment>
    <comment ref="C311" authorId="0">
      <text>
        <r>
          <rPr>
            <b/>
            <sz val="9"/>
            <color indexed="81"/>
            <rFont val="Tahoma"/>
            <family val="2"/>
          </rPr>
          <t>Group brainstorm.</t>
        </r>
        <r>
          <rPr>
            <sz val="9"/>
            <color indexed="81"/>
            <rFont val="Tahoma"/>
            <family val="2"/>
          </rPr>
          <t xml:space="preserve"> Put together a brainstorm session with fellow Girl Scouts, friends, or family. This choice works best if the people in the group have firsthand experience-either they are clients or know the clientts' situation well.</t>
        </r>
      </text>
    </comment>
    <comment ref="C312" authorId="0">
      <text>
        <r>
          <rPr>
            <sz val="9"/>
            <color indexed="81"/>
            <rFont val="Tahoma"/>
            <family val="2"/>
          </rPr>
          <t>Now that you've come up with a bunch of different ideas, take a critical look at them. Choose the idea you think is best, pick one of the following techniques to make it better, and fill out information about your improved idea in the chart on page 5.</t>
        </r>
      </text>
    </comment>
    <comment ref="C313" authorId="0">
      <text>
        <r>
          <rPr>
            <b/>
            <sz val="9"/>
            <color indexed="81"/>
            <rFont val="Tahoma"/>
            <family val="2"/>
          </rPr>
          <t>Divide your idea into different parts and improve each part.</t>
        </r>
        <r>
          <rPr>
            <sz val="9"/>
            <color indexed="81"/>
            <rFont val="Tahoma"/>
            <family val="2"/>
          </rPr>
          <t xml:space="preserve"> For example, if one of your ideas for "classmates eating lunch at school" is a lunch box that attaches onto a backpack, you could separate it into attaching, closing, and materials. Then you'd design a strong attachment method, a reliable closure, and an environmentally friendly fabric.</t>
        </r>
      </text>
    </comment>
    <comment ref="C314" authorId="0">
      <text>
        <r>
          <rPr>
            <b/>
            <sz val="9"/>
            <color indexed="81"/>
            <rFont val="Tahoma"/>
            <family val="2"/>
          </rPr>
          <t>Beat your competitors!</t>
        </r>
        <r>
          <rPr>
            <sz val="9"/>
            <color indexed="81"/>
            <rFont val="Tahoma"/>
            <family val="2"/>
          </rPr>
          <t xml:space="preserve"> Look at how others have innovated for your client-and make your innovation even better. See the box on page 5 for tips on how to do this.</t>
        </r>
      </text>
    </comment>
    <comment ref="C315" authorId="0">
      <text>
        <r>
          <rPr>
            <b/>
            <sz val="9"/>
            <color indexed="81"/>
            <rFont val="Tahoma"/>
            <family val="2"/>
          </rPr>
          <t>Use a "guideline."</t>
        </r>
        <r>
          <rPr>
            <sz val="9"/>
            <color indexed="81"/>
            <rFont val="Tahoma"/>
            <family val="2"/>
          </rPr>
          <t xml:space="preserve"> Creating guidelines that you must follow can help you focus-and result in a better idea. Use one of these guidelines to help you improve your idea, or come up with a guideline of your own:
</t>
        </r>
        <r>
          <rPr>
            <sz val="9"/>
            <color indexed="81"/>
            <rFont val="Wingdings"/>
            <charset val="2"/>
          </rPr>
          <t></t>
        </r>
        <r>
          <rPr>
            <sz val="9"/>
            <color indexed="81"/>
            <rFont val="Tahoma"/>
            <family val="2"/>
          </rPr>
          <t xml:space="preserve">An older person should be able to use it
</t>
        </r>
        <r>
          <rPr>
            <sz val="9"/>
            <color indexed="81"/>
            <rFont val="Wingdings"/>
            <charset val="2"/>
          </rPr>
          <t></t>
        </r>
        <r>
          <rPr>
            <sz val="9"/>
            <color indexed="81"/>
            <rFont val="Tahoma"/>
            <family val="2"/>
          </rPr>
          <t xml:space="preserve">A small child should be able to use it
</t>
        </r>
        <r>
          <rPr>
            <sz val="9"/>
            <color indexed="81"/>
            <rFont val="Wingdings"/>
            <charset val="2"/>
          </rPr>
          <t></t>
        </r>
        <r>
          <rPr>
            <sz val="9"/>
            <color indexed="81"/>
            <rFont val="Tahoma"/>
            <family val="2"/>
          </rPr>
          <t xml:space="preserve">It should be very affordable
</t>
        </r>
        <r>
          <rPr>
            <sz val="9"/>
            <color indexed="81"/>
            <rFont val="Wingdings"/>
            <charset val="2"/>
          </rPr>
          <t></t>
        </r>
        <r>
          <rPr>
            <sz val="9"/>
            <color indexed="81"/>
            <rFont val="Tahoma"/>
            <family val="2"/>
          </rPr>
          <t>Someone living 50 years from now should be able to use it</t>
        </r>
      </text>
    </comment>
    <comment ref="C316" authorId="0">
      <text>
        <r>
          <rPr>
            <sz val="9"/>
            <color indexed="81"/>
            <rFont val="Tahoma"/>
            <family val="2"/>
          </rPr>
          <t>Coming up with a good idea is only the first part of starting a business. Entrepreneurs have to consider things like what their product or service might cost to make, what customers might pay for it, and how to let people know it exists.</t>
        </r>
      </text>
    </comment>
    <comment ref="C317" authorId="0">
      <text>
        <r>
          <rPr>
            <b/>
            <sz val="9"/>
            <color indexed="81"/>
            <rFont val="Tahoma"/>
            <family val="2"/>
          </rPr>
          <t>Seed money.</t>
        </r>
        <r>
          <rPr>
            <sz val="9"/>
            <color indexed="81"/>
            <rFont val="Tahoma"/>
            <family val="2"/>
          </rPr>
          <t xml:space="preserve"> "Seed money" is the money you need to get your business started. Use the Seed Money Worksheet on the next page to figure out what it would take to make your idea and sell it.</t>
        </r>
      </text>
    </comment>
    <comment ref="C318" authorId="0">
      <text>
        <r>
          <rPr>
            <b/>
            <sz val="9"/>
            <color indexed="81"/>
            <rFont val="Tahoma"/>
            <family val="2"/>
          </rPr>
          <t>Business models.</t>
        </r>
        <r>
          <rPr>
            <sz val="9"/>
            <color indexed="81"/>
            <rFont val="Tahoma"/>
            <family val="2"/>
          </rPr>
          <t xml:space="preserve"> A "business model" is how an entrepreneur sells a product or service. Mall stores make money by selling a product that you pay for. Magazines make money by putting ads in the magazine. Use the Business Models Worksheet on page 8 to help you imagine ways your idea could make money.</t>
        </r>
      </text>
    </comment>
    <comment ref="C319" authorId="0">
      <text>
        <r>
          <rPr>
            <b/>
            <sz val="9"/>
            <color indexed="81"/>
            <rFont val="Tahoma"/>
            <family val="2"/>
          </rPr>
          <t>Merchandising.</t>
        </r>
        <r>
          <rPr>
            <sz val="9"/>
            <color indexed="81"/>
            <rFont val="Tahoma"/>
            <family val="2"/>
          </rPr>
          <t xml:space="preserve"> If your innovation is a product, go to a store that might sell it. Decide where your product could be displayed, or "merchandised." If you've invented a new dog leash, it would go do the pet section. But where else could it be merchandised? Maybe next to the running shoes, because people like to go running with their dogs. Write down at least five places your product might be sold.
FOR MORE FUN: Design eco-friendly packaging. Would your leash be sold wound around recycled cardboard? Or would it hang with a price tag attached?</t>
        </r>
      </text>
    </comment>
    <comment ref="C320" authorId="0">
      <text>
        <r>
          <rPr>
            <sz val="9"/>
            <color indexed="81"/>
            <rFont val="Tahoma"/>
            <family val="2"/>
          </rPr>
          <t>You've researched your client, improved your product, and considered how your business idea might make money. Now it's time to practice what it would be like to pull it all together, pitch it, and take part in the most important step of innovation-getting feedback! Use one of these methods to prepare for the share.</t>
        </r>
      </text>
    </comment>
    <comment ref="C321" authorId="0">
      <text>
        <r>
          <rPr>
            <b/>
            <sz val="9"/>
            <color indexed="81"/>
            <rFont val="Tahoma"/>
            <family val="2"/>
          </rPr>
          <t>Write up a five-point business plan.</t>
        </r>
        <r>
          <rPr>
            <sz val="9"/>
            <color indexed="81"/>
            <rFont val="Tahoma"/>
            <family val="2"/>
          </rPr>
          <t xml:space="preserve"> Creating a business plan should help you develop your idea more fully and get it ready to show to others for feedback. Check out the box for more about what you should include.</t>
        </r>
      </text>
    </comment>
    <comment ref="C322" authorId="0">
      <text>
        <r>
          <rPr>
            <b/>
            <sz val="9"/>
            <color indexed="81"/>
            <rFont val="Tahoma"/>
            <family val="2"/>
          </rPr>
          <t>Develop your "pitch."</t>
        </r>
        <r>
          <rPr>
            <sz val="9"/>
            <color indexed="81"/>
            <rFont val="Tahoma"/>
            <family val="2"/>
          </rPr>
          <t xml:space="preserve"> Create at least five slides to explain what your product or service would be, who would use it, and the research and development you've done to refine yoru business idea.</t>
        </r>
      </text>
    </comment>
    <comment ref="C323" authorId="0">
      <text>
        <r>
          <rPr>
            <b/>
            <sz val="9"/>
            <color indexed="81"/>
            <rFont val="Tahoma"/>
            <family val="2"/>
          </rPr>
          <t>Make a mock up of an advertisement or commercial.</t>
        </r>
        <r>
          <rPr>
            <sz val="9"/>
            <color indexed="81"/>
            <rFont val="Tahoma"/>
            <family val="2"/>
          </rPr>
          <t xml:space="preserve"> This could be a print ad, a storyboard or script for a commercial, or the filmed commercial itself.</t>
        </r>
      </text>
    </comment>
    <comment ref="C324" authorId="0">
      <text>
        <r>
          <rPr>
            <b/>
            <sz val="9"/>
            <color indexed="81"/>
            <rFont val="Tahoma"/>
            <family val="2"/>
          </rPr>
          <t>Practice sharing your business ideas.</t>
        </r>
        <r>
          <rPr>
            <sz val="9"/>
            <color indexed="81"/>
            <rFont val="Tahoma"/>
            <family val="2"/>
          </rPr>
          <t xml:space="preserve"> A good innovator asks for and listens to constructive feedback. In fact, "failure" is encouraged-if you don't mess up at first, how will you know what can be improved? Try to shaek the feeling that you should get it all right and enjoy this step. Share what you made in step 4, and learn from others how your business ideas-and the way you present them-can get even better.</t>
        </r>
      </text>
    </comment>
    <comment ref="C325" authorId="0">
      <text>
        <r>
          <rPr>
            <b/>
            <sz val="9"/>
            <color indexed="81"/>
            <rFont val="Tahoma"/>
            <family val="2"/>
          </rPr>
          <t>Present your idea to someone who hasn't seen it yet.</t>
        </r>
        <r>
          <rPr>
            <sz val="9"/>
            <color indexed="81"/>
            <rFont val="Tahoma"/>
            <family val="2"/>
          </rPr>
          <t xml:space="preserve"> It may be one of your parents, an older sibling, one of your teachers, or a neighbor. Because they haven't yet heard about your innovation, they'll have new reactions.</t>
        </r>
      </text>
    </comment>
    <comment ref="C326" authorId="0">
      <text>
        <r>
          <rPr>
            <b/>
            <sz val="9"/>
            <color indexed="81"/>
            <rFont val="Tahoma"/>
            <family val="2"/>
          </rPr>
          <t>Present to an expert.</t>
        </r>
        <r>
          <rPr>
            <sz val="9"/>
            <color indexed="81"/>
            <rFont val="Tahoma"/>
            <family val="2"/>
          </rPr>
          <t xml:space="preserve"> Find someone who has experience with the subject area of your idea. Does your idea have to do with taking care of a sick person? Then share it with a nurse. Does your idea have to do with gardening? Then share it with someone who runs a nursery.</t>
        </r>
      </text>
    </comment>
    <comment ref="C327" authorId="0">
      <text>
        <r>
          <rPr>
            <b/>
            <sz val="9"/>
            <color indexed="81"/>
            <rFont val="Tahoma"/>
            <family val="2"/>
          </rPr>
          <t>Gather a group of clients.</t>
        </r>
        <r>
          <rPr>
            <sz val="9"/>
            <color indexed="81"/>
            <rFont val="Tahoma"/>
            <family val="2"/>
          </rPr>
          <t xml:space="preserve"> Share your idea with the people who would use your idea if it were to be turned into a real business.</t>
        </r>
      </text>
    </comment>
    <comment ref="C331" authorId="0">
      <text>
        <r>
          <rPr>
            <sz val="9"/>
            <color indexed="81"/>
            <rFont val="Tahoma"/>
            <family val="2"/>
          </rPr>
          <t>Oops! It happens every day-somebody hits "send" or posts something that causes anger, hurt, or embarrassment for herself and others. To kick off this badge, explore the impact of an "oops." Look for the "wow" moments, too: Online communications can cause as much good as not-so-good. Add to your list the tips you find on avoiding the oopses and increasing the wows.</t>
        </r>
      </text>
    </comment>
    <comment ref="C332" authorId="0">
      <text>
        <r>
          <rPr>
            <b/>
            <sz val="9"/>
            <color indexed="81"/>
            <rFont val="Tahoma"/>
            <family val="2"/>
          </rPr>
          <t>Brainstorm some "oops" and "wow" tips with friends.</t>
        </r>
        <r>
          <rPr>
            <sz val="9"/>
            <color indexed="81"/>
            <rFont val="Tahoma"/>
            <family val="2"/>
          </rPr>
          <t xml:space="preserve"> Spend at least a half hour sharing these two kinds of moments-those you've heard about from friends or family or those you've read about. Then discuss what tips you can learn from these real-life stories, and add them to your list.
FOR MORE FUN: Survey your friends and family before your discussion, and bring the stories they share. (You could also do a survey in class or at lunch, asking for anonyous responses.)</t>
        </r>
      </text>
    </comment>
    <comment ref="C333" authorId="0">
      <text>
        <r>
          <rPr>
            <b/>
            <sz val="9"/>
            <color indexed="81"/>
            <rFont val="Tahoma"/>
            <family val="2"/>
          </rPr>
          <t>Interview someone with a job that involves sending lots of e-mails.</t>
        </r>
        <r>
          <rPr>
            <sz val="9"/>
            <color indexed="81"/>
            <rFont val="Tahoma"/>
            <family val="2"/>
          </rPr>
          <t xml:space="preserve"> Find out their stories of "oops" in the workplace. What happened, and what were the consequences? Do they have any tips on avoiding the "oops" moments? Ask for an on-the-job moment when digital communication has caused good.
FOR MORE FUN: It's hard to tell the tone of a messsage when you can't hear someone's voice. Read an e-mail out loud three times, using different intonation each time (such as friendly, angry, or busy). Does it seem like a different message each time? Brainstorm ideas for adding emotional cues to written messages so they come across as "wow" instead of "ouch."</t>
        </r>
      </text>
    </comment>
    <comment ref="C334" authorId="0">
      <text>
        <r>
          <rPr>
            <b/>
            <sz val="9"/>
            <color indexed="81"/>
            <rFont val="Tahoma"/>
            <family val="2"/>
          </rPr>
          <t>Read four published stories.</t>
        </r>
        <r>
          <rPr>
            <sz val="9"/>
            <color indexed="81"/>
            <rFont val="Tahoma"/>
            <family val="2"/>
          </rPr>
          <t xml:space="preserve"> First, find two stories about people who've sent or posted messages that caused hurt-for themselves, for others, for family, or for their job. What have those involved learned? Now look for two stories about how online communication has caused good. (Ask a librarian for some recommendations if you need help finding stories.)</t>
        </r>
      </text>
    </comment>
    <comment ref="C335" authorId="0">
      <text>
        <r>
          <rPr>
            <b/>
            <sz val="9"/>
            <color indexed="81"/>
            <rFont val="Tahoma"/>
            <family val="2"/>
          </rPr>
          <t>Dig into stories of "ouch"-and repair some hurt if necessary.</t>
        </r>
        <r>
          <rPr>
            <sz val="9"/>
            <color indexed="81"/>
            <rFont val="Tahoma"/>
            <family val="2"/>
          </rPr>
          <t xml:space="preserve"> Take a closer look at how online communications can be misunderstood, resulting in some "ouch" moments. Texting and IMing in particular can be culprits since it's so quick and easy to send a message. As you do one of these choices, add to your list of netiquette tips.</t>
        </r>
      </text>
    </comment>
    <comment ref="C336" authorId="0">
      <text>
        <r>
          <rPr>
            <b/>
            <sz val="9"/>
            <color indexed="81"/>
            <rFont val="Tahoma"/>
            <family val="2"/>
          </rPr>
          <t>Go through your last 50 texts. Quiz yourself about each one.</t>
        </r>
        <r>
          <rPr>
            <sz val="9"/>
            <color indexed="81"/>
            <rFont val="Tahoma"/>
            <family val="2"/>
          </rPr>
          <t xml:space="preserve"> Are there any you feel ashamed about sending or that might have caused hurt? Would any cause hurt if they got forwarded? And would you be comfortable saying each thing to the recipient's face? After your review, clear the air with a live conversation if necessary!</t>
        </r>
      </text>
    </comment>
    <comment ref="C337" authorId="0">
      <text>
        <r>
          <rPr>
            <b/>
            <sz val="9"/>
            <color indexed="81"/>
            <rFont val="Tahoma"/>
            <family val="2"/>
          </rPr>
          <t>Interview a psychologist, guidance counselor, minister, or expert in emotional health.</t>
        </r>
        <r>
          <rPr>
            <sz val="9"/>
            <color indexed="81"/>
            <rFont val="Tahoma"/>
            <family val="2"/>
          </rPr>
          <t xml:space="preserve"> Find out about how they've seen digital "ouches" impact young people. With this expert's guidance, brainstorm with your group to get ideas for helping people stop these behaviors and for helping someone who's been hurt by them. Add the ideas to your netiquette list. If this process makes you realize where some miscommunication might have happened in your life, take this chance to clear the air.</t>
        </r>
      </text>
    </comment>
    <comment ref="C338" authorId="0">
      <text>
        <r>
          <rPr>
            <b/>
            <sz val="9"/>
            <color indexed="81"/>
            <rFont val="Tahoma"/>
            <family val="2"/>
          </rPr>
          <t>Start a kindness practice.</t>
        </r>
        <r>
          <rPr>
            <sz val="9"/>
            <color indexed="81"/>
            <rFont val="Tahoma"/>
            <family val="2"/>
          </rPr>
          <t xml:space="preserve"> Every day for two weeks, go out of your way to send a message via text, e-mail, or social media praising others for something well done. Notice how other people respond, and use that information to add tips to your list. This is a great chance to repair some "ouch" moments in your own life, if any have cropped up!</t>
        </r>
      </text>
    </comment>
    <comment ref="C339" authorId="0">
      <text>
        <r>
          <rPr>
            <b/>
            <sz val="9"/>
            <color indexed="81"/>
            <rFont val="Tahoma"/>
            <family val="2"/>
          </rPr>
          <t>Look at e-mail, commenting, or blogging.</t>
        </r>
        <r>
          <rPr>
            <sz val="9"/>
            <color indexed="81"/>
            <rFont val="Tahoma"/>
            <family val="2"/>
          </rPr>
          <t xml:space="preserve"> Everyoen uses the Internet in their own way. You may post a lot of comments, belong to a gaming community, have your own blog, or share information in tweets or via e-mail. Do the choice below that's most relevant to your net self. Use what you find out to add to your netiquette rules. If you're in a Cadette group, share your new tips with them.</t>
        </r>
      </text>
    </comment>
    <comment ref="C340" authorId="0">
      <text>
        <r>
          <rPr>
            <b/>
            <sz val="9"/>
            <color indexed="81"/>
            <rFont val="Tahoma"/>
            <family val="2"/>
          </rPr>
          <t>Get into e-mail etiquette.</t>
        </r>
        <r>
          <rPr>
            <sz val="9"/>
            <color indexed="81"/>
            <rFont val="Tahoma"/>
            <family val="2"/>
          </rPr>
          <t xml:space="preserve"> E-mail is used for business and more formal online communications, and being able to use it considerately and correctly is an important part of your online persona. You'll want to know how to be effective when you land that first internship. Give five businesspeople the e-mail etiquette quiz on the next page to find out what they prefer.
FOR MORE FUN: Create a top 10 list of e-mail dos and don'ts to share with your online network-you might forward it to those who are interested!</t>
        </r>
      </text>
    </comment>
    <comment ref="C341" authorId="0">
      <text>
        <r>
          <rPr>
            <b/>
            <sz val="9"/>
            <color indexed="81"/>
            <rFont val="Tahoma"/>
            <family val="2"/>
          </rPr>
          <t>Find your best commenting voice.</t>
        </r>
        <r>
          <rPr>
            <sz val="9"/>
            <color indexed="81"/>
            <rFont val="Tahoma"/>
            <family val="2"/>
          </rPr>
          <t xml:space="preserve"> At best, threads of commentary following blog posts or on social media profiles can be like a Q and A session after a talk, offering more ideas or support for someone's accomplishment or idea. At worst, they're places for people to have fun at others' expense. In the middle ground are comments like "cool"-they're positive, but don't encourage discussion. Find five examples of useful comments and five not-so-great comments. Review them-what do they have in common? What rules would you add to your list about useful commenting?</t>
        </r>
      </text>
    </comment>
    <comment ref="C342" authorId="0">
      <text>
        <r>
          <rPr>
            <b/>
            <sz val="9"/>
            <color indexed="81"/>
            <rFont val="Tahoma"/>
            <family val="2"/>
          </rPr>
          <t>Good net sportsmanship.</t>
        </r>
        <r>
          <rPr>
            <sz val="9"/>
            <color indexed="81"/>
            <rFont val="Tahoma"/>
            <family val="2"/>
          </rPr>
          <t xml:space="preserve"> Poll gamers about the kind of online sportsmanship they like to see. You might look at recent articles about gaming etiquette for ideas. Then add some tips to your growing list.</t>
        </r>
      </text>
    </comment>
    <comment ref="C343" authorId="0">
      <text>
        <r>
          <rPr>
            <b/>
            <sz val="9"/>
            <color indexed="81"/>
            <rFont val="Tahoma"/>
            <family val="2"/>
          </rPr>
          <t>Decide what makes a great social media profile.</t>
        </r>
        <r>
          <rPr>
            <sz val="9"/>
            <color indexed="81"/>
            <rFont val="Tahoma"/>
            <family val="2"/>
          </rPr>
          <t xml:space="preserve"> Consumer organizations find that teenagers tend not to use privacy settings on social media wisely. Often it's because they assume the information is for friends only (that's true only if you set it that way). Then there's the issue of whether friends of friends can see your info-and if you want them to. How would you feel if you went on a friend's Facebook page and saw she posted "Bored to death right now" while she was hanging out with you? Use the questions in the sidebar to guide you in this step.</t>
        </r>
      </text>
    </comment>
    <comment ref="C344" authorId="0">
      <text>
        <r>
          <rPr>
            <b/>
            <sz val="9"/>
            <color indexed="81"/>
            <rFont val="Tahoma"/>
            <family val="2"/>
          </rPr>
          <t>Discuss some character profiles.</t>
        </r>
        <r>
          <rPr>
            <sz val="9"/>
            <color indexed="81"/>
            <rFont val="Tahoma"/>
            <family val="2"/>
          </rPr>
          <t xml:space="preserve"> Before a meeting with your Cadette group, have everyone create a pretend social media profile for a character from a book or movie. Use the same template for everyone-decide beforehand which bits of information to include. Think up some good and not-so-good details to share in your character's profile. At your meeting, discuss each, and come up with dos and don'ts for creating social media profiles.</t>
        </r>
      </text>
    </comment>
    <comment ref="C345" authorId="0">
      <text>
        <r>
          <rPr>
            <b/>
            <sz val="9"/>
            <color indexed="81"/>
            <rFont val="Tahoma"/>
            <family val="2"/>
          </rPr>
          <t>Get feedback on a profile of your own.</t>
        </r>
        <r>
          <rPr>
            <sz val="9"/>
            <color indexed="81"/>
            <rFont val="Tahoma"/>
            <family val="2"/>
          </rPr>
          <t xml:space="preserve"> Create a profile you might use for an online group. Then ask for feedback from friends your age, older girls, and adults. (If you already have an online profile, use this choice to ask for feedback on your profile, then edit it with advice from others in your network.)</t>
        </r>
      </text>
    </comment>
    <comment ref="C346" authorId="0">
      <text>
        <r>
          <rPr>
            <b/>
            <sz val="9"/>
            <color indexed="81"/>
            <rFont val="Tahoma"/>
            <family val="2"/>
          </rPr>
          <t>Read three stories that discuss profiles.</t>
        </r>
        <r>
          <rPr>
            <sz val="9"/>
            <color indexed="81"/>
            <rFont val="Tahoma"/>
            <family val="2"/>
          </rPr>
          <t xml:space="preserve"> These could be personal or news stories about creating them, choosing pictures for them, what they say about you, or how companies use them when hiring. Add some tips to your "rules to live by," and then use the advice to edit or create your online presence.</t>
        </r>
      </text>
    </comment>
    <comment ref="C347" authorId="0">
      <text>
        <r>
          <rPr>
            <sz val="9"/>
            <color indexed="81"/>
            <rFont val="Tahoma"/>
            <family val="2"/>
          </rPr>
          <t>Chances are, you've got a lot of notes after the last four steps. That's a lot of great advice to share with others to help them stay safe, sound, and successful online. Spread the word about best practices in netiquette through one of these choices.</t>
        </r>
      </text>
    </comment>
    <comment ref="C348" authorId="0">
      <text>
        <r>
          <rPr>
            <b/>
            <sz val="9"/>
            <color indexed="81"/>
            <rFont val="Tahoma"/>
            <family val="2"/>
          </rPr>
          <t>Make it a pledge.</t>
        </r>
        <r>
          <rPr>
            <sz val="9"/>
            <color indexed="81"/>
            <rFont val="Tahoma"/>
            <family val="2"/>
          </rPr>
          <t xml:space="preserve"> Turn your tips into a netiquette pledge. Sign the bottom to commit to putting the pledge into action-and to inspire others to do so. Then share it with friends, family, teachers, Girl Scout friends-anyone in your community, both on-and offline, who could benefit from your insights.
FOR MORE FUN: Take the best of everyone's lists, and merge them together to make a team list iwth your Cadette group. Share as a group, too!</t>
        </r>
      </text>
    </comment>
    <comment ref="C349" authorId="0">
      <text>
        <r>
          <rPr>
            <b/>
            <sz val="9"/>
            <color indexed="81"/>
            <rFont val="Tahoma"/>
            <family val="2"/>
          </rPr>
          <t>Edit into a top 10.</t>
        </r>
        <r>
          <rPr>
            <sz val="9"/>
            <color indexed="81"/>
            <rFont val="Tahoma"/>
            <family val="2"/>
          </rPr>
          <t xml:space="preserve"> Review the tips you've gathered, and see if they fit into larger categories. Can you edit them into 10 top rules-then add some pizzazz? Include, art, stories that illustrate your points, anecdotes-anything that will help others understand why each tip is important. Share your list in a slide show, blog post, social media posting, PDF to an e-mail network, or in another appropriate way.</t>
        </r>
      </text>
    </comment>
    <comment ref="C350" authorId="0">
      <text>
        <r>
          <rPr>
            <b/>
            <sz val="9"/>
            <color indexed="81"/>
            <rFont val="Tahoma"/>
            <family val="2"/>
          </rPr>
          <t>Present it.</t>
        </r>
        <r>
          <rPr>
            <sz val="9"/>
            <color indexed="81"/>
            <rFont val="Tahoma"/>
            <family val="2"/>
          </rPr>
          <t xml:space="preserve"> Find the common themes in your tips, and turn them into a fun monologue, scene, or skit to capture on video and post to an online community. Or present it as an in-person skit at a school or Girl Scout event, or in a puppet show for a younger audience. (If you've earned your Screenwriter or Digital Movie Maker badge, you could use your skills here!)</t>
        </r>
      </text>
    </comment>
    <comment ref="C355" authorId="0">
      <text>
        <r>
          <rPr>
            <sz val="9"/>
            <color indexed="81"/>
            <rFont val="Tahoma"/>
            <family val="2"/>
          </rPr>
          <t>As you work through this step, record thoughts, sketches, images, and ideas in an inspiration notebook-it will make a great reference to guide you through the badge. Pay attention to composition, color, material, and message, as those are the collages you'll be making in the next steps!</t>
        </r>
      </text>
    </comment>
    <comment ref="C356" authorId="0">
      <text>
        <r>
          <rPr>
            <b/>
            <sz val="9"/>
            <color indexed="81"/>
            <rFont val="Tahoma"/>
            <family val="2"/>
          </rPr>
          <t>Read about three collage time periods or styles.</t>
        </r>
        <r>
          <rPr>
            <sz val="9"/>
            <color indexed="81"/>
            <rFont val="Tahoma"/>
            <family val="2"/>
          </rPr>
          <t xml:space="preserve"> You might explore paper collages by 12th-century Japanese calligraphers, research medieval artists who enhanced religious images with fibers, gemstones, and precious metals, or look at the work of modern artists who pushed the boundaries of the medium.</t>
        </r>
      </text>
    </comment>
    <comment ref="C357" authorId="0">
      <text>
        <r>
          <rPr>
            <b/>
            <sz val="9"/>
            <color indexed="81"/>
            <rFont val="Tahoma"/>
            <family val="2"/>
          </rPr>
          <t>Visit a museum or exhibit featuring collages.</t>
        </r>
        <r>
          <rPr>
            <sz val="9"/>
            <color indexed="81"/>
            <rFont val="Tahoma"/>
            <family val="2"/>
          </rPr>
          <t xml:space="preserve"> Talk to an exhibit employee about the artists and what materials they use in their work.</t>
        </r>
      </text>
    </comment>
    <comment ref="C358" authorId="0">
      <text>
        <r>
          <rPr>
            <b/>
            <sz val="9"/>
            <color indexed="81"/>
            <rFont val="Tahoma"/>
            <family val="2"/>
          </rPr>
          <t>Find out how far back you can trace collages and then create a timeline.</t>
        </r>
        <r>
          <rPr>
            <sz val="9"/>
            <color indexed="81"/>
            <rFont val="Tahoma"/>
            <family val="2"/>
          </rPr>
          <t xml:space="preserve"> Was the technique a respected art form or a novelty? When did it begin to be taken seriously by art critics? Include at least three influential artists on your timeline.</t>
        </r>
      </text>
    </comment>
    <comment ref="C359" authorId="0">
      <text>
        <r>
          <rPr>
            <sz val="9"/>
            <color indexed="81"/>
            <rFont val="Tahoma"/>
            <family val="2"/>
          </rPr>
          <t>Visualize how you want your collage to look. How do you want your viewers' eyes to travel across your work? Is there a hierarchy to the objects on your canvas? How and where you place the visual elements in your collage can change the mood and the experience the piece creates.</t>
        </r>
      </text>
    </comment>
    <comment ref="C360" authorId="0">
      <text>
        <r>
          <rPr>
            <b/>
            <sz val="9"/>
            <color indexed="81"/>
            <rFont val="Tahoma"/>
            <family val="2"/>
          </rPr>
          <t>Compose a collage using cubomania.</t>
        </r>
        <r>
          <rPr>
            <sz val="9"/>
            <color indexed="81"/>
            <rFont val="Tahoma"/>
            <family val="2"/>
          </rPr>
          <t xml:space="preserve"> This technique means cutting one image into squares, and then reassembling each however you desire. You might try to re-create the original image with some variations, or place each square randomly.</t>
        </r>
      </text>
    </comment>
    <comment ref="C361" authorId="0">
      <text>
        <r>
          <rPr>
            <b/>
            <sz val="9"/>
            <color indexed="81"/>
            <rFont val="Tahoma"/>
            <family val="2"/>
          </rPr>
          <t>Create a collage diary.</t>
        </r>
        <r>
          <rPr>
            <sz val="9"/>
            <color indexed="81"/>
            <rFont val="Tahoma"/>
            <family val="2"/>
          </rPr>
          <t xml:space="preserve"> For one week, collect things-these might be store receipts, a card from someone, restaurant menu, train ticket, movie theater stub, flyers, etc. Cut up and compose what you've collected into a composition that defines your week.</t>
        </r>
      </text>
    </comment>
    <comment ref="C362" authorId="0">
      <text>
        <r>
          <rPr>
            <b/>
            <sz val="9"/>
            <color indexed="81"/>
            <rFont val="Tahoma"/>
            <family val="2"/>
          </rPr>
          <t>Create a photo collage.</t>
        </r>
        <r>
          <rPr>
            <sz val="9"/>
            <color indexed="81"/>
            <rFont val="Tahoma"/>
            <family val="2"/>
          </rPr>
          <t xml:space="preserve"> Use physical photographs or digital scans, or find free images if you're working on the computer. You might choose a theme - "favorite Girl Scout experiences," "everything that means home to me," or "pets of everyone I love."</t>
        </r>
      </text>
    </comment>
    <comment ref="C363" authorId="0">
      <text>
        <r>
          <rPr>
            <sz val="9"/>
            <color indexed="81"/>
            <rFont val="Tahoma"/>
            <family val="2"/>
          </rPr>
          <t>Isaac Newton, during his groundbreaking study on how light is responsible for color, was the first to arrange colors in a "wheel." Scientists and artists found the concept an incredibly useful way to organize and study the effects of one color's relationship to another. Explore-andexpress-your feelings about color in collage.</t>
        </r>
      </text>
    </comment>
    <comment ref="C364" authorId="0">
      <text>
        <r>
          <rPr>
            <b/>
            <sz val="9"/>
            <color indexed="81"/>
            <rFont val="Tahoma"/>
            <family val="2"/>
          </rPr>
          <t>Create a collage using one colorr.</t>
        </r>
        <r>
          <rPr>
            <sz val="9"/>
            <color indexed="81"/>
            <rFont val="Tahoma"/>
            <family val="2"/>
          </rPr>
          <t xml:space="preserve"> If it's yellow, you might find materials in every shade of yellow from mustard to bright, pure yellow.</t>
        </r>
      </text>
    </comment>
    <comment ref="C365" authorId="0">
      <text>
        <r>
          <rPr>
            <b/>
            <sz val="9"/>
            <color indexed="81"/>
            <rFont val="Tahoma"/>
            <family val="2"/>
          </rPr>
          <t>Create a collage with a color theme.</t>
        </r>
        <r>
          <rPr>
            <sz val="9"/>
            <color indexed="81"/>
            <rFont val="Tahoma"/>
            <family val="2"/>
          </rPr>
          <t xml:space="preserve"> This might mean colors that evoke a patriotic theme: red, white, and blue. Or Victorian-era colors: gray, brown, teal, and purplish red. Or think about cool color combinations, such as turquoise and silver, or your favorite Girl Scout colors.</t>
        </r>
      </text>
    </comment>
    <comment ref="C366" authorId="0">
      <text>
        <r>
          <rPr>
            <b/>
            <sz val="9"/>
            <color indexed="81"/>
            <rFont val="Tahoma"/>
            <family val="2"/>
          </rPr>
          <t>Create a collage that's a study in color harmony.</t>
        </r>
        <r>
          <rPr>
            <sz val="9"/>
            <color indexed="81"/>
            <rFont val="Tahoma"/>
            <family val="2"/>
          </rPr>
          <t xml:space="preserve"> Harmony means the combination isn't too jarring or too bland. Colors next to each other on the wheel usually give a sense of balance and harmony. But contrasting colors-those found from different parts of the color wheel-can also seem harmonious.</t>
        </r>
      </text>
    </comment>
    <comment ref="C367" authorId="0">
      <text>
        <r>
          <rPr>
            <sz val="9"/>
            <color indexed="81"/>
            <rFont val="Tahoma"/>
            <family val="2"/>
          </rPr>
          <t>What you've tried with composition and color should help you choose objects that will fit together well. Or, you might specifically decide to pick things that don't seem to have a rhyme or reason-that depends on your vision as an artist.</t>
        </r>
      </text>
    </comment>
    <comment ref="C368" authorId="0">
      <text>
        <r>
          <rPr>
            <b/>
            <sz val="9"/>
            <color indexed="81"/>
            <rFont val="Tahoma"/>
            <family val="2"/>
          </rPr>
          <t>Create a collage using 3-D materials.</t>
        </r>
        <r>
          <rPr>
            <sz val="9"/>
            <color indexed="81"/>
            <rFont val="Tahoma"/>
            <family val="2"/>
          </rPr>
          <t xml:space="preserve"> A tech theme might have computer chips, old cell phone parts, and colored wires (and maybe a screw or lug nut as a nod to older technology)! A games theme might have Monopoly pieces, dice, and a spinner. Or you might not want a theme at all!</t>
        </r>
      </text>
    </comment>
    <comment ref="C369" authorId="0">
      <text>
        <r>
          <rPr>
            <b/>
            <sz val="9"/>
            <color indexed="81"/>
            <rFont val="Tahoma"/>
            <family val="2"/>
          </rPr>
          <t>Create a collage on a found surface.</t>
        </r>
        <r>
          <rPr>
            <sz val="9"/>
            <color indexed="81"/>
            <rFont val="Tahoma"/>
            <family val="2"/>
          </rPr>
          <t xml:space="preserve"> What about making a collage on a lampshade, a shoe that's past its prime, a piece of tire, driftwood, or even a tabletopt hat could use a creative spark?
</t>
        </r>
        <r>
          <rPr>
            <i/>
            <sz val="9"/>
            <color indexed="81"/>
            <rFont val="Tahoma"/>
            <family val="2"/>
          </rPr>
          <t>Tip:</t>
        </r>
        <r>
          <rPr>
            <sz val="9"/>
            <color indexed="81"/>
            <rFont val="Tahoma"/>
            <family val="2"/>
          </rPr>
          <t xml:space="preserve"> You can preserve your collage by painting over it with a sealant, such as a clear spray acrylic, varnish, or lacquer.</t>
        </r>
      </text>
    </comment>
    <comment ref="C370" authorId="0">
      <text>
        <r>
          <rPr>
            <b/>
            <sz val="9"/>
            <color indexed="81"/>
            <rFont val="Tahoma"/>
            <family val="2"/>
          </rPr>
          <t>Create a collage from everyday things.</t>
        </r>
        <r>
          <rPr>
            <sz val="9"/>
            <color indexed="81"/>
            <rFont val="Tahoma"/>
            <family val="2"/>
          </rPr>
          <t xml:space="preserve"> You might ask friends to give you things from their pockets that they intend to discard. Or, you might make make a foodie collage using napkins, chopsticks, cutlery, sugar packets, and other culinary items.</t>
        </r>
      </text>
    </comment>
    <comment ref="C371" authorId="0">
      <text>
        <r>
          <rPr>
            <sz val="9"/>
            <color indexed="81"/>
            <rFont val="Tahoma"/>
            <family val="2"/>
          </rPr>
          <t>A collage is a fantastic way to share a powerful message. What kind of composition, color, objects, or textures say "This is what matters to me and why"? Experiment with bringing your meaning to life.</t>
        </r>
      </text>
    </comment>
    <comment ref="C372" authorId="0">
      <text>
        <r>
          <rPr>
            <b/>
            <sz val="9"/>
            <color indexed="81"/>
            <rFont val="Tahoma"/>
            <family val="2"/>
          </rPr>
          <t>Create a self-portrait collagee.</t>
        </r>
        <r>
          <rPr>
            <sz val="9"/>
            <color indexed="81"/>
            <rFont val="Tahoma"/>
            <family val="2"/>
          </rPr>
          <t xml:space="preserve"> It doesn't have to be your face-just a piece that tells the world something about you. A girl with a sweet tooth could make art with her collection of jelly beans, an entrepreneur with coins and money. Or, create your face using Girl Scout badges and patches!</t>
        </r>
      </text>
    </comment>
    <comment ref="C373" authorId="0">
      <text>
        <r>
          <rPr>
            <b/>
            <sz val="9"/>
            <color indexed="81"/>
            <rFont val="Tahoma"/>
            <family val="2"/>
          </rPr>
          <t>Create a collage with an advocacy message.</t>
        </r>
        <r>
          <rPr>
            <sz val="9"/>
            <color indexed="81"/>
            <rFont val="Tahoma"/>
            <family val="2"/>
          </rPr>
          <t xml:space="preserve"> Collages, especially in the 1940s, were often used to express powerful social commentary. Find a way to use this art form to express your cause or a message you believe in.</t>
        </r>
      </text>
    </comment>
    <comment ref="C374" authorId="0">
      <text>
        <r>
          <rPr>
            <b/>
            <sz val="9"/>
            <color indexed="81"/>
            <rFont val="Tahoma"/>
            <family val="2"/>
          </rPr>
          <t>Create a collage advertisement.</t>
        </r>
        <r>
          <rPr>
            <sz val="9"/>
            <color indexed="81"/>
            <rFont val="Tahoma"/>
            <family val="2"/>
          </rPr>
          <t xml:space="preserve"> Perhaps it's to promote your favorite Girl Scout camp, a travel adventure, or a great book or recipe.</t>
        </r>
      </text>
    </comment>
    <comment ref="C378" authorId="0">
      <text>
        <r>
          <rPr>
            <sz val="9"/>
            <color indexed="81"/>
            <rFont val="Tahoma"/>
            <family val="2"/>
          </rPr>
          <t>A cross-training plan you'll stick to needs a firm goal--one you can keep in mind as you work up a sweat and flex your muscles.  Develop yours in this step.  Check out the sidebar for ideas as you're getting started.</t>
        </r>
      </text>
    </comment>
    <comment ref="C379" authorId="0">
      <text>
        <r>
          <rPr>
            <b/>
            <sz val="9"/>
            <color indexed="81"/>
            <rFont val="Tahoma"/>
            <family val="2"/>
          </rPr>
          <t>Get advice from a professional.</t>
        </r>
        <r>
          <rPr>
            <sz val="9"/>
            <color indexed="81"/>
            <rFont val="Tahoma"/>
            <family val="2"/>
          </rPr>
          <t xml:space="preserve"> Interview a coach, personal trainer, professional athlete, or physical education teacher.  (If you already play a sport, you could discuss possible goals with your coach.)  Talk about your strengths, weaknesses, and skills you might like to improve.  Then set your goals!</t>
        </r>
      </text>
    </comment>
    <comment ref="C380" authorId="0">
      <text>
        <r>
          <rPr>
            <b/>
            <sz val="9"/>
            <color indexed="81"/>
            <rFont val="Tahoma"/>
            <family val="2"/>
          </rPr>
          <t>Get evaluated.</t>
        </r>
        <r>
          <rPr>
            <sz val="9"/>
            <color indexed="81"/>
            <rFont val="Tahoma"/>
            <family val="2"/>
          </rPr>
          <t xml:space="preserve">  Some fitness centers offer fitness evaluations for free, or you might find a program online you could do yourself, such as the President's Fitness Test.  Record your results, and use them to develop your fitness goal.</t>
        </r>
      </text>
    </comment>
    <comment ref="C381" authorId="0">
      <text>
        <r>
          <rPr>
            <b/>
            <sz val="9"/>
            <color indexed="81"/>
            <rFont val="Tahoma"/>
            <family val="2"/>
          </rPr>
          <t>Create a fitness statement.</t>
        </r>
        <r>
          <rPr>
            <sz val="9"/>
            <color indexed="81"/>
            <rFont val="Tahoma"/>
            <family val="2"/>
          </rPr>
          <t xml:space="preserve">  Chat with friends and family, reflect on your own ideas, and then write a statement that sets out your goal.  You cold get creative and find ways to post it in places that will inspire you, such as on your bathroom mirror or as wallpaper on a computer or cell phone you use.</t>
        </r>
      </text>
    </comment>
    <comment ref="C382" authorId="0">
      <text>
        <r>
          <rPr>
            <sz val="9"/>
            <color indexed="81"/>
            <rFont val="Tahoma"/>
            <family val="2"/>
          </rPr>
          <t>Start a stretching and flexibility program.
 Stretching provides you greater flexibility and mobility.  Your program should include a stretching routine of at least 15 minutes specific to your goals.  Do one of these choices to create your routine.</t>
        </r>
      </text>
    </comment>
    <comment ref="C383" authorId="0">
      <text>
        <r>
          <rPr>
            <b/>
            <sz val="9"/>
            <color indexed="81"/>
            <rFont val="Tahoma"/>
            <family val="2"/>
          </rPr>
          <t>Ask an expert.</t>
        </r>
        <r>
          <rPr>
            <sz val="9"/>
            <color indexed="81"/>
            <rFont val="Tahoma"/>
            <family val="2"/>
          </rPr>
          <t xml:space="preserve">  This might be an athlete in your sport, a physical education teacher, personal trainer or coach, physical therapist, or sports doctor.  Discuss your goals, and ask for safe stretches targeted to your goal.</t>
        </r>
      </text>
    </comment>
    <comment ref="C384" authorId="0">
      <text>
        <r>
          <rPr>
            <b/>
            <sz val="9"/>
            <color indexed="81"/>
            <rFont val="Tahoma"/>
            <family val="2"/>
          </rPr>
          <t>Take a yoga or Pilates class.</t>
        </r>
        <r>
          <rPr>
            <sz val="9"/>
            <color indexed="81"/>
            <rFont val="Tahoma"/>
            <family val="2"/>
          </rPr>
          <t xml:space="preserve">  There might be one at your local fitness or community center, perhaps even for free.  Sign up for one, and make the class a regular part of your workout plan.  Or take the class once and ask to chat with the teacher afterward.  Tell them your gaol, and ask which of the poses you did would be appropriate to do on your own.  (The teacher may point you to additional resources to make sure you do the poses safely and correctly.</t>
        </r>
      </text>
    </comment>
    <comment ref="C385" authorId="0">
      <text>
        <r>
          <rPr>
            <b/>
            <sz val="9"/>
            <color indexed="81"/>
            <rFont val="Tahoma"/>
            <family val="2"/>
          </rPr>
          <t>Research and develop your own program.</t>
        </r>
        <r>
          <rPr>
            <sz val="9"/>
            <color indexed="81"/>
            <rFont val="Tahoma"/>
            <family val="2"/>
          </rPr>
          <t xml:space="preserve">  At the library, in books or online, find stretches to warm up and safely stretch out your body in preparation for your goals.</t>
        </r>
      </text>
    </comment>
    <comment ref="C386" authorId="0">
      <text>
        <r>
          <rPr>
            <sz val="9"/>
            <color indexed="81"/>
            <rFont val="Tahoma"/>
            <family val="2"/>
          </rPr>
          <t>Cardio is probably the most fun part of cross-training because it's about getting our body moving.  It increases your heart rate and trains your muscles to use oxygen more efficiently.  Anything that gets your heart pumping can be cardio exercise:  running, dancing, or even walking at a brisk pace.  Add a cardio component of at least 30 minutes to your routine.</t>
        </r>
      </text>
    </comment>
    <comment ref="C387" authorId="0">
      <text>
        <r>
          <rPr>
            <b/>
            <sz val="9"/>
            <color indexed="81"/>
            <rFont val="Tahoma"/>
            <family val="2"/>
          </rPr>
          <t>Head outdoors.</t>
        </r>
        <r>
          <rPr>
            <sz val="9"/>
            <color indexed="81"/>
            <rFont val="Tahoma"/>
            <family val="2"/>
          </rPr>
          <t xml:space="preserve">  You could go jogging, ride a bike, take a power walk, bounce on a trampoline, twirl around in a Hula-Hoop, snowshoe through the woods, or hike up a hill.  Whatever you choose, get your heart rate up to a level that gives you cardio benefits.  See the box for more heart rate informaiton.</t>
        </r>
      </text>
    </comment>
    <comment ref="C388" authorId="0">
      <text>
        <r>
          <rPr>
            <b/>
            <sz val="9"/>
            <color indexed="81"/>
            <rFont val="Tahoma"/>
            <family val="2"/>
          </rPr>
          <t>Try the Gym.</t>
        </r>
        <r>
          <rPr>
            <sz val="9"/>
            <color indexed="81"/>
            <rFont val="Tahoma"/>
            <family val="2"/>
          </rPr>
          <t xml:space="preserve">  You might find free courses in your community for a class in step aerobics, spinning, Zumba, water aerobics, or kickboxing.  If you can access a pool, try swimming laps!</t>
        </r>
      </text>
    </comment>
    <comment ref="C389" authorId="0">
      <text>
        <r>
          <rPr>
            <b/>
            <sz val="9"/>
            <color indexed="81"/>
            <rFont val="Tahoma"/>
            <family val="2"/>
          </rPr>
          <t>Mix it up.</t>
        </r>
        <r>
          <rPr>
            <sz val="9"/>
            <color indexed="81"/>
            <rFont val="Tahoma"/>
            <family val="2"/>
          </rPr>
          <t xml:space="preserve">  Mix swimming with biking, running, playing basketball, climbing stairs, or even jumping rope--you might switch up for each week of the badge.</t>
        </r>
      </text>
    </comment>
    <comment ref="C390" authorId="0">
      <text>
        <r>
          <rPr>
            <sz val="9"/>
            <color indexed="81"/>
            <rFont val="Tahoma"/>
            <family val="2"/>
          </rPr>
          <t>Add a toning or strengthening element.
 Toning exercises condition and strengthen muscles and can raise your metabolism (the way you burn food energy) and release stress from your body.  There are many ways to strengthen:  You can use free weights (barbells), fitness machines, or do body-weight exercises (pull-ups or lunges).  Use one of these choices to create a strength routine that's at least 15 minutes long.</t>
        </r>
      </text>
    </comment>
    <comment ref="C391" authorId="0">
      <text>
        <r>
          <rPr>
            <b/>
            <sz val="9"/>
            <color indexed="81"/>
            <rFont val="Tahoma"/>
            <family val="2"/>
          </rPr>
          <t>Get expert help.</t>
        </r>
        <r>
          <rPr>
            <sz val="9"/>
            <color indexed="81"/>
            <rFont val="Tahoma"/>
            <family val="2"/>
          </rPr>
          <t xml:space="preserve">  Seek out a certified strength and conditioning specialist to help design a strengthening program that will meet hyour goals.  You can also talk to a personal trainer, coach, or gym teacher.</t>
        </r>
      </text>
    </comment>
    <comment ref="C392" authorId="0">
      <text>
        <r>
          <rPr>
            <b/>
            <sz val="9"/>
            <color indexed="81"/>
            <rFont val="Tahoma"/>
            <family val="2"/>
          </rPr>
          <t>Circuit train.</t>
        </r>
        <r>
          <rPr>
            <sz val="9"/>
            <color indexed="81"/>
            <rFont val="Tahoma"/>
            <family val="2"/>
          </rPr>
          <t xml:space="preserve">  Many gyms or workout rooms set up their machines in a circuit, meaning that you can move from machine to machine to work out different body parts.</t>
        </r>
      </text>
    </comment>
    <comment ref="C393" authorId="0">
      <text>
        <r>
          <rPr>
            <b/>
            <sz val="9"/>
            <color indexed="81"/>
            <rFont val="Tahoma"/>
            <family val="2"/>
          </rPr>
          <t>Set up a free-weight plan.</t>
        </r>
        <r>
          <rPr>
            <sz val="9"/>
            <color indexed="81"/>
            <rFont val="Tahoma"/>
            <family val="2"/>
          </rPr>
          <t xml:space="preserve"> This is especially helpful if you don't have access to a workout room or gym.  Research five body-weight exercises, such as lungs and push-ups, and five free-weight exercises that will help you meet your goals!</t>
        </r>
      </text>
    </comment>
    <comment ref="C394" authorId="0">
      <text>
        <r>
          <rPr>
            <sz val="9"/>
            <color indexed="81"/>
            <rFont val="Tahoma"/>
            <family val="2"/>
          </rPr>
          <t>Now that you've established your workout goal and developed your program, put it into action!  (See Tips Before Takeoff for more about the two-month requirement.)  Do one of these choices to help you stay on track, stay motivated, and reach your goal.</t>
        </r>
      </text>
    </comment>
    <comment ref="C395" authorId="0">
      <text>
        <r>
          <rPr>
            <b/>
            <sz val="9"/>
            <color indexed="81"/>
            <rFont val="Tahoma"/>
            <family val="2"/>
          </rPr>
          <t>My Before and After.</t>
        </r>
        <r>
          <rPr>
            <sz val="9"/>
            <color indexed="81"/>
            <rFont val="Tahoma"/>
            <family val="2"/>
          </rPr>
          <t xml:space="preserve">  Chart your progress in a journal--fill it with words, photos, and sketches that motivate you.  At the end of every workout, record what you did, for how long, and how you feel.  Whether or not you reach your goal in two months, it will be a fantastic reference as you grow as an athlete!</t>
        </r>
      </text>
    </comment>
    <comment ref="C396" authorId="0">
      <text>
        <r>
          <rPr>
            <b/>
            <sz val="9"/>
            <color indexed="81"/>
            <rFont val="Tahoma"/>
            <family val="2"/>
          </rPr>
          <t>Find inspiration in numbers!</t>
        </r>
        <r>
          <rPr>
            <sz val="9"/>
            <color indexed="81"/>
            <rFont val="Tahoma"/>
            <family val="2"/>
          </rPr>
          <t xml:space="preserve">  Find a workout partner, fitness mentor, or friendor family menber who's interested in helping you.  Let them know about your training goals and what you hope to accomplish.  Then make a plan to work together to achieve it.</t>
        </r>
      </text>
    </comment>
    <comment ref="C397" authorId="0">
      <text>
        <r>
          <rPr>
            <b/>
            <sz val="9"/>
            <color indexed="81"/>
            <rFont val="Tahoma"/>
            <family val="2"/>
          </rPr>
          <t>Learn it to teach it.</t>
        </r>
        <r>
          <rPr>
            <sz val="9"/>
            <color indexed="81"/>
            <rFont val="Tahoma"/>
            <family val="2"/>
          </rPr>
          <t xml:space="preserve">  Sometimes the best way to find out if you truly have a skill is to try and teach it to someone else.  Who could benefit from the skills you develop here?  Keep that person or group in mind, and when you've completed the badge, teach them something you lealrned to do.  (If you plan to do the Coaching badge as a Girl Scout Ambassador, this mght be a great choice for you.)</t>
        </r>
      </text>
    </comment>
    <comment ref="C401" authorId="0">
      <text>
        <r>
          <rPr>
            <sz val="9"/>
            <color indexed="81"/>
            <rFont val="Tahoma"/>
            <family val="2"/>
          </rPr>
          <t>Elections are how we choose leaders and vote on how we want things done in our country.  Find out the basics of how elections operate with one of the following choices.</t>
        </r>
      </text>
    </comment>
    <comment ref="C402" authorId="0">
      <text>
        <r>
          <rPr>
            <b/>
            <sz val="9"/>
            <color indexed="81"/>
            <rFont val="Tahoma"/>
            <family val="2"/>
          </rPr>
          <t>Compare political platforms.</t>
        </r>
        <r>
          <rPr>
            <sz val="9"/>
            <color indexed="81"/>
            <rFont val="Tahoma"/>
            <family val="2"/>
          </rPr>
          <t xml:space="preserve">  Compare the platforms of two of our country's earliest political parties, such as the Federalists, Anti-Federalists and Whigs.  Now select two parties from a recent election and compare their platforms.  What changes or similarities do you see with the parties' beliefs from then to today?</t>
        </r>
      </text>
    </comment>
    <comment ref="C403" authorId="0">
      <text>
        <r>
          <rPr>
            <b/>
            <sz val="9"/>
            <color indexed="81"/>
            <rFont val="Tahoma"/>
            <family val="2"/>
          </rPr>
          <t>Create an election flow chart.</t>
        </r>
        <r>
          <rPr>
            <sz val="9"/>
            <color indexed="81"/>
            <rFont val="Tahoma"/>
            <family val="2"/>
          </rPr>
          <t xml:space="preserve">  What happens from the time a politician declares candidacy to Election Day?  Focus on the most recent national election, and chart one campaign from the date of declaration to Election Day.  If the candidate won, chart when they took office and what happened in between.  Watch how power is tranferred from the incumbent to the newly elected official.</t>
        </r>
      </text>
    </comment>
    <comment ref="C404" authorId="0">
      <text>
        <r>
          <rPr>
            <b/>
            <sz val="9"/>
            <color indexed="81"/>
            <rFont val="Tahoma"/>
            <family val="2"/>
          </rPr>
          <t>Compare local, state, and national elections.</t>
        </r>
        <r>
          <rPr>
            <sz val="9"/>
            <color indexed="81"/>
            <rFont val="Tahoma"/>
            <family val="2"/>
          </rPr>
          <t xml:space="preserve"> Research the basic processes for local, state, and national elections.  For one you omight be electing a mayor, another your governor or state senator, and for another, the president.  How often do you vote for each elected position?  What are the differences between the three elections?  What is the difference between a primary and a general election?  Make a chart fo ryour research.</t>
        </r>
      </text>
    </comment>
    <comment ref="C405" authorId="0">
      <text>
        <r>
          <rPr>
            <sz val="9"/>
            <color indexed="81"/>
            <rFont val="Tahoma"/>
            <family val="2"/>
          </rPr>
          <t>Discover details on the simple but very important process of voting by completing one of the choices below.</t>
        </r>
      </text>
    </comment>
    <comment ref="C406" authorId="0">
      <text>
        <r>
          <rPr>
            <b/>
            <sz val="9"/>
            <color indexed="81"/>
            <rFont val="Tahoma"/>
            <family val="2"/>
          </rPr>
          <t>Visit a voter-registration office.</t>
        </r>
        <r>
          <rPr>
            <sz val="9"/>
            <color indexed="81"/>
            <rFont val="Tahoma"/>
            <family val="2"/>
          </rPr>
          <t xml:space="preserve">  Find a place where you can get voter information, such as a voter-registration office, a government office, or the League of Women Voters.  Ask a staff member what the qualifications are for voting in your state.  Find out how to declare a party identity.  Do you need to?  What does declaring a party identity mean for your voting?</t>
        </r>
      </text>
    </comment>
    <comment ref="C407" authorId="0">
      <text>
        <r>
          <rPr>
            <b/>
            <sz val="9"/>
            <color indexed="81"/>
            <rFont val="Tahoma"/>
            <family val="2"/>
          </rPr>
          <t>Visit a polling place.</t>
        </r>
        <r>
          <rPr>
            <sz val="9"/>
            <color indexed="81"/>
            <rFont val="Tahoma"/>
            <family val="2"/>
          </rPr>
          <t xml:space="preserve">  Join someone who's eligible to vote, and go to a polling place to observe the process.  Where are the ballots filled out?  What type of ballots are they?  Talk to a polling place staff member and get the full scope of where the ballots go and how they are counted--including write-in votes and absentee ballots.</t>
        </r>
      </text>
    </comment>
    <comment ref="C408" authorId="0">
      <text>
        <r>
          <rPr>
            <b/>
            <sz val="9"/>
            <color indexed="81"/>
            <rFont val="Tahoma"/>
            <family val="2"/>
          </rPr>
          <t>Explore voter technology.</t>
        </r>
        <r>
          <rPr>
            <sz val="9"/>
            <color indexed="81"/>
            <rFont val="Tahoma"/>
            <family val="2"/>
          </rPr>
          <t xml:space="preserve">  Find out how voting technology methods vary from state to state, from the manual punch-card system to an electronic ballot marker.  What new technologies were used in the last election?  How do people who are differently abled vote?  Explore the movement toward voting on the internet.  What are the pros and cons?  You might seek information about online voting on the Governement Computer News site (GCN.com)</t>
        </r>
      </text>
    </comment>
    <comment ref="C409" authorId="0">
      <text>
        <r>
          <rPr>
            <sz val="9"/>
            <color indexed="81"/>
            <rFont val="Tahoma"/>
            <family val="2"/>
          </rPr>
          <t>Voting is the most important right we have.  If you're 18 or older, you're eligible to vote.  Yet in the 2004 election, just over half of the approximately 44 million eligible young voters (under age 30) filled out a ballot.  And in 2008, only 56.8 percent of all eligible voters turned up at the polls.  That's a lot of voices going unheard!
The Federal lElections Commission (FEC) provides statistics on voter turnout.  Look at statistics for the last three elections in your area to elp inform your work in this step.  Target a demographic that needs encouragement in your area, and do one of the choices.</t>
        </r>
      </text>
    </comment>
    <comment ref="C410" authorId="0">
      <text>
        <r>
          <rPr>
            <b/>
            <sz val="9"/>
            <color indexed="81"/>
            <rFont val="Tahoma"/>
            <family val="2"/>
          </rPr>
          <t>Research and create a poster.</t>
        </r>
        <r>
          <rPr>
            <sz val="9"/>
            <color indexed="81"/>
            <rFont val="Tahoma"/>
            <family val="2"/>
          </rPr>
          <t xml:space="preserve"> On it, explain the "Motor Voter" legislation, which makes it easy for most Americans to register.</t>
        </r>
      </text>
    </comment>
    <comment ref="C411" authorId="0">
      <text>
        <r>
          <rPr>
            <b/>
            <sz val="9"/>
            <color indexed="81"/>
            <rFont val="Tahoma"/>
            <family val="2"/>
          </rPr>
          <t>Make a voter reminder calendar showing when elections are held locally.</t>
        </r>
        <r>
          <rPr>
            <sz val="9"/>
            <color indexed="81"/>
            <rFont val="Tahoma"/>
            <family val="2"/>
          </rPr>
          <t xml:space="preserve">  On the calendar, you might include nonpartisan websites and refernce sites where new voers can get solid information about candidatesand issues.</t>
        </r>
      </text>
    </comment>
    <comment ref="C412" authorId="0">
      <text>
        <r>
          <rPr>
            <b/>
            <sz val="9"/>
            <color indexed="81"/>
            <rFont val="Tahoma"/>
            <family val="2"/>
          </rPr>
          <t>Educate!</t>
        </r>
        <r>
          <rPr>
            <sz val="9"/>
            <color indexed="81"/>
            <rFont val="Tahoma"/>
            <family val="2"/>
          </rPr>
          <t xml:space="preserve">  Take a sample ballot from a recent election, and paste it up (either online or on a poster board) with callouts to indicate what people voted for.  Highlight the winners, and include data about the number of people who voted for each candidate or issue.</t>
        </r>
      </text>
    </comment>
    <comment ref="C413" authorId="0">
      <text>
        <r>
          <rPr>
            <sz val="9"/>
            <color indexed="81"/>
            <rFont val="Tahoma"/>
            <family val="2"/>
          </rPr>
          <t>Get an up-close look at what it's like to campaign for an elected office with one of the choices below.</t>
        </r>
      </text>
    </comment>
    <comment ref="C414" authorId="0">
      <text>
        <r>
          <rPr>
            <b/>
            <sz val="9"/>
            <color indexed="81"/>
            <rFont val="Tahoma"/>
            <family val="2"/>
          </rPr>
          <t>Make a sample campaign budget.</t>
        </r>
        <r>
          <rPr>
            <sz val="9"/>
            <color indexed="81"/>
            <rFont val="Tahoma"/>
            <family val="2"/>
          </rPr>
          <t xml:space="preserve">  Include travel costs, staff and polling costs, and potential contributors.  Ask for advice from someone knowledgable about campaign finance--or check ot the Federal Election Commission website to see how much money your senator or representative raised and spent for his or her most recent campaign.</t>
        </r>
      </text>
    </comment>
    <comment ref="C415" authorId="0">
      <text>
        <r>
          <rPr>
            <b/>
            <sz val="9"/>
            <color indexed="81"/>
            <rFont val="Tahoma"/>
            <family val="2"/>
          </rPr>
          <t>Create a campaign ad.</t>
        </r>
        <r>
          <rPr>
            <sz val="9"/>
            <color indexed="81"/>
            <rFont val="Tahoma"/>
            <family val="2"/>
          </rPr>
          <t xml:space="preserve">  First study campaign ads from three recent elections.  Are they negative?  Warm and fuzzy?  Or a bit of both?  Now develop your own print or video campaign ad--and make a campaign slogan!</t>
        </r>
      </text>
    </comment>
    <comment ref="C416" authorId="0">
      <text>
        <r>
          <rPr>
            <b/>
            <sz val="9"/>
            <color indexed="81"/>
            <rFont val="Tahoma"/>
            <family val="2"/>
          </rPr>
          <t>Find a platform and write a speach.</t>
        </r>
        <r>
          <rPr>
            <sz val="9"/>
            <color indexed="81"/>
            <rFont val="Tahoma"/>
            <family val="2"/>
          </rPr>
          <t xml:space="preserve">  First read campaign speaches by three winning politicians.  What is their core message?  Do they use any catchphrases?  Now write a campaign speech as though you were running for a local office or for student coucil.</t>
        </r>
      </text>
    </comment>
    <comment ref="C417" authorId="0">
      <text>
        <r>
          <rPr>
            <sz val="9"/>
            <color indexed="81"/>
            <rFont val="Tahoma"/>
            <family val="2"/>
          </rPr>
          <t>The U.S. isn't the only country that elects its leaders by popular vote.  But elections have different rules and procedures all over the world.  Check out how citizens in other countries vote with one of the choices below.</t>
        </r>
      </text>
    </comment>
    <comment ref="C418" authorId="0">
      <text>
        <r>
          <rPr>
            <b/>
            <sz val="9"/>
            <color indexed="81"/>
            <rFont val="Tahoma"/>
            <family val="2"/>
          </rPr>
          <t>Explore voting procedures abroad.</t>
        </r>
        <r>
          <rPr>
            <sz val="9"/>
            <color indexed="81"/>
            <rFont val="Tahoma"/>
            <family val="2"/>
          </rPr>
          <t xml:space="preserve"> Pick three countries form different regions, and describe their voting procedures.  What type of voting technology do they use?  Where are their polling places, and how are they regulated?  Who is eligible to vote?</t>
        </r>
      </text>
    </comment>
    <comment ref="C419" authorId="0">
      <text>
        <r>
          <rPr>
            <b/>
            <sz val="9"/>
            <color indexed="81"/>
            <rFont val="Tahoma"/>
            <family val="2"/>
          </rPr>
          <t>Follow a foreign election.</t>
        </r>
        <r>
          <rPr>
            <sz val="9"/>
            <color indexed="81"/>
            <rFont val="Tahoma"/>
            <family val="2"/>
          </rPr>
          <t xml:space="preserve">  Identify a country currently undergoing campaigns and elections.  Follow the candidates up through election day.  Track the front-runners and their platforms.  What was the election outcome?  Was it expected?</t>
        </r>
      </text>
    </comment>
    <comment ref="C420" authorId="0">
      <text>
        <r>
          <rPr>
            <b/>
            <sz val="9"/>
            <color indexed="81"/>
            <rFont val="Tahoma"/>
            <family val="2"/>
          </rPr>
          <t xml:space="preserve">Explore women voting or female leaders abroad.  </t>
        </r>
        <r>
          <rPr>
            <sz val="9"/>
            <color indexed="81"/>
            <rFont val="Tahoma"/>
            <family val="2"/>
          </rPr>
          <t>Track female presidens, prime ministers, and heads of state in countries worldwide.  How many female leaders are there?  What are their roles?  Historically, which countires are most likely to have female leaders?  Or take a look at female voting.  Which countries still prevent women from voting, and why?  Which countries have the highest female voter turnout?  The lowest?  (You might want to check www.accuratedemocracy.com/d_datac.htm for information)</t>
        </r>
      </text>
    </comment>
    <comment ref="C424" authorId="0">
      <text>
        <r>
          <rPr>
            <sz val="9"/>
            <color indexed="81"/>
            <rFont val="Tahoma"/>
            <family val="2"/>
          </rPr>
          <t>Thai food is often spiced with lemongrass and hot chilies. In Japan, some people breakfast on pickled-plum-stuffed rice balls or miso soup. Ethiopians often use a delicious flat bread to scoop up lentils or veggies. Expand your palate and your culinary repertoire by going international in this step-no passport needed.</t>
        </r>
      </text>
    </comment>
    <comment ref="C425" authorId="0">
      <text>
        <r>
          <rPr>
            <b/>
            <sz val="9"/>
            <color indexed="81"/>
            <rFont val="Tahoma"/>
            <family val="2"/>
          </rPr>
          <t>Cook something from an area of the world you're curious about.</t>
        </r>
        <r>
          <rPr>
            <sz val="9"/>
            <color indexed="81"/>
            <rFont val="Tahoma"/>
            <family val="2"/>
          </rPr>
          <t xml:space="preserve"> Find a cookbook with recipes from that place and pick a dish that looks yummy. Or call a travel agency and ask for a favorite dish from the area.
FOR MORE FUN: Let a world atlas fall open to a page or spin a globe and see where your finger lands, then cook a recipe from that place.</t>
        </r>
      </text>
    </comment>
    <comment ref="C426" authorId="0">
      <text>
        <r>
          <rPr>
            <b/>
            <sz val="9"/>
            <color indexed="81"/>
            <rFont val="Tahoma"/>
            <family val="2"/>
          </rPr>
          <t>Find a relative, friend, or neighbor who's an immigrant.</t>
        </r>
        <r>
          <rPr>
            <sz val="9"/>
            <color indexed="81"/>
            <rFont val="Tahoma"/>
            <family val="2"/>
          </rPr>
          <t xml:space="preserve"> Ask that person for a personal recipe that represents their country of origin and cook it with them.</t>
        </r>
      </text>
    </comment>
    <comment ref="C427" authorId="0">
      <text>
        <r>
          <rPr>
            <b/>
            <sz val="9"/>
            <color indexed="81"/>
            <rFont val="Tahoma"/>
            <family val="2"/>
          </rPr>
          <t>Let a particular ingredient be your tour guide.</t>
        </r>
        <r>
          <rPr>
            <sz val="9"/>
            <color indexed="81"/>
            <rFont val="Tahoma"/>
            <family val="2"/>
          </rPr>
          <t xml:space="preserve"> Check out the international section of a grocery store or an international specialty store for an ingredient - a spice, a dried fruit, a canned good. Make a dish that uses that ingredient.</t>
        </r>
      </text>
    </comment>
    <comment ref="C428" authorId="0">
      <text>
        <r>
          <rPr>
            <b/>
            <sz val="9"/>
            <color indexed="81"/>
            <rFont val="Tahoma"/>
            <family val="2"/>
          </rPr>
          <t>Discover a dish from another region of the United States.</t>
        </r>
        <r>
          <rPr>
            <sz val="9"/>
            <color indexed="81"/>
            <rFont val="Tahoma"/>
            <family val="2"/>
          </rPr>
          <t xml:space="preserve"> Southern barbecue, New England clam chowder, Tex-Mex tacos, Native American fry bread-this step will take you on a stateside road trip without leaving your kitchen.</t>
        </r>
      </text>
    </comment>
    <comment ref="C429" authorId="0">
      <text>
        <r>
          <rPr>
            <b/>
            <sz val="9"/>
            <color indexed="81"/>
            <rFont val="Tahoma"/>
            <family val="2"/>
          </rPr>
          <t>Put together a meal based on a food-related story.</t>
        </r>
        <r>
          <rPr>
            <sz val="9"/>
            <color indexed="81"/>
            <rFont val="Tahoma"/>
            <family val="2"/>
          </rPr>
          <t xml:space="preserve"> Find a story about another region in the United States. It could be about shrimp fishing in Louisiana or apple orchards in Washington State. Use that story to inspire the dish you chose.
FOR MORE FUN: Write a short piece on the dish, take a picture, and submit it and a recipe to a local newspaper from the area that inspired you.</t>
        </r>
      </text>
    </comment>
    <comment ref="C430" authorId="0">
      <text>
        <r>
          <rPr>
            <b/>
            <sz val="9"/>
            <color indexed="81"/>
            <rFont val="Tahoma"/>
            <family val="2"/>
          </rPr>
          <t>Research and cook a regional speciality that's become a cultural phenomenon.</t>
        </r>
        <r>
          <rPr>
            <sz val="9"/>
            <color indexed="81"/>
            <rFont val="Tahoma"/>
            <family val="2"/>
          </rPr>
          <t xml:space="preserve"> The Toll House cookie was invented at the Toll House Inn in Boston. The Cobb salad came from a lucky accident with leftovers at the original Brown Derby restaurant in Hollywood.</t>
        </r>
      </text>
    </comment>
    <comment ref="C431" authorId="0">
      <text>
        <r>
          <rPr>
            <b/>
            <sz val="9"/>
            <color indexed="81"/>
            <rFont val="Tahoma"/>
            <family val="2"/>
          </rPr>
          <t>Find out how well you know your region.</t>
        </r>
        <r>
          <rPr>
            <sz val="9"/>
            <color indexed="81"/>
            <rFont val="Tahoma"/>
            <family val="2"/>
          </rPr>
          <t xml:space="preserve"> Visit the local history center or library, or ask an elderly community member, for a recipe from your hometown that's become a phenomenon (or needs your help to gain popularity!). Cook it. Did you match the local standard for phenomenal? Does it taste like you expected it to?</t>
        </r>
      </text>
    </comment>
    <comment ref="C432" authorId="0">
      <text>
        <r>
          <rPr>
            <b/>
            <sz val="9"/>
            <color indexed="81"/>
            <rFont val="Tahoma"/>
            <family val="2"/>
          </rPr>
          <t>Whip up a dish from another time period.</t>
        </r>
        <r>
          <rPr>
            <sz val="9"/>
            <color indexed="81"/>
            <rFont val="Tahoma"/>
            <family val="2"/>
          </rPr>
          <t xml:space="preserve"> Scour the past for a tasty dish, and cook up a piece of history.</t>
        </r>
      </text>
    </comment>
    <comment ref="C433" authorId="0">
      <text>
        <r>
          <rPr>
            <b/>
            <sz val="9"/>
            <color indexed="81"/>
            <rFont val="Tahoma"/>
            <family val="2"/>
          </rPr>
          <t>Try a recipe inspired by a historical book or movie.</t>
        </r>
        <r>
          <rPr>
            <sz val="9"/>
            <color indexed="81"/>
            <rFont val="Tahoma"/>
            <family val="2"/>
          </rPr>
          <t xml:space="preserve"> Did you read </t>
        </r>
        <r>
          <rPr>
            <i/>
            <sz val="9"/>
            <color indexed="81"/>
            <rFont val="Tahoma"/>
            <family val="2"/>
          </rPr>
          <t xml:space="preserve">Little House on the Prairie </t>
        </r>
        <r>
          <rPr>
            <sz val="9"/>
            <color indexed="81"/>
            <rFont val="Tahoma"/>
            <family val="2"/>
          </rPr>
          <t xml:space="preserve">and wonder what "headcheese" was? Or watch </t>
        </r>
        <r>
          <rPr>
            <i/>
            <sz val="9"/>
            <color indexed="81"/>
            <rFont val="Tahoma"/>
            <family val="2"/>
          </rPr>
          <t>The Sound of Music</t>
        </r>
        <r>
          <rPr>
            <sz val="9"/>
            <color indexed="81"/>
            <rFont val="Tahoma"/>
            <family val="2"/>
          </rPr>
          <t xml:space="preserve"> and really want to try a Vienesse pastry?
FOR MORE FUN: Make up a recipe for a fantasy food from your favorite fantasy novel.</t>
        </r>
      </text>
    </comment>
    <comment ref="C434" authorId="0">
      <text>
        <r>
          <rPr>
            <b/>
            <sz val="9"/>
            <color indexed="81"/>
            <rFont val="Tahoma"/>
            <family val="2"/>
          </rPr>
          <t>Ask a grandparent or other relative for an old family recipe.</t>
        </r>
        <r>
          <rPr>
            <sz val="9"/>
            <color indexed="81"/>
            <rFont val="Tahoma"/>
            <family val="2"/>
          </rPr>
          <t xml:space="preserve"> Get their help to make it. What was your grandmother's favorite pasta? Did your great-uncle lvoe anything with tomatoes? Is there a favorite dish at every family gathering? Learn to make a recipe that's been passed down in your family.</t>
        </r>
      </text>
    </comment>
    <comment ref="C435" authorId="0">
      <text>
        <r>
          <rPr>
            <b/>
            <sz val="9"/>
            <color indexed="81"/>
            <rFont val="Tahoma"/>
            <family val="2"/>
          </rPr>
          <t>Pick a piece of the past that excites you.</t>
        </r>
        <r>
          <rPr>
            <sz val="9"/>
            <color indexed="81"/>
            <rFont val="Tahoma"/>
            <family val="2"/>
          </rPr>
          <t xml:space="preserve"> Find a classic recipe from that time and place; it might be from the Renaissance, pirate lore, Juliette Low's time, or the Wild West. Where and why was this recipe served? Maybe you can find out what it was supposed to taste like back then to know how your version compares.</t>
        </r>
      </text>
    </comment>
    <comment ref="C436" authorId="0">
      <text>
        <r>
          <rPr>
            <b/>
            <sz val="9"/>
            <color indexed="81"/>
            <rFont val="Tahoma"/>
            <family val="2"/>
          </rPr>
          <t>Cook a dish that makes a statement.</t>
        </r>
        <r>
          <rPr>
            <sz val="9"/>
            <color indexed="81"/>
            <rFont val="Tahoma"/>
            <family val="2"/>
          </rPr>
          <t xml:space="preserve"> The food that's on your plate sends a message-your choices about health, convenience, the enfironment, and religion all show up in what you choose to eat.</t>
        </r>
      </text>
    </comment>
    <comment ref="C437" authorId="0">
      <text>
        <r>
          <rPr>
            <b/>
            <sz val="9"/>
            <color indexed="81"/>
            <rFont val="Tahoma"/>
            <family val="2"/>
          </rPr>
          <t>Take a processed food you love and make a homemade version.</t>
        </r>
        <r>
          <rPr>
            <sz val="9"/>
            <color indexed="81"/>
            <rFont val="Tahoma"/>
            <family val="2"/>
          </rPr>
          <t xml:space="preserve"> It might be a packaged gingerbread, a cream-filled cupcake, or a ruffled potato chip. Compare your ingredients with the list on the package. Knowing where your food comes from can be a challenge, especially if the package has a list of chemical ingredients that seems 10 miles long!</t>
        </r>
      </text>
    </comment>
    <comment ref="C438" authorId="0">
      <text>
        <r>
          <rPr>
            <b/>
            <sz val="9"/>
            <color indexed="81"/>
            <rFont val="Tahoma"/>
            <family val="2"/>
          </rPr>
          <t>Choose a veggie protein and find a recipe that features it.</t>
        </r>
        <r>
          <rPr>
            <sz val="9"/>
            <color indexed="81"/>
            <rFont val="Tahoma"/>
            <family val="2"/>
          </rPr>
          <t xml:space="preserve"> How about tofu, tempeh, seitan, or beans and rice? Or, look at how vegan creativity has sparked some delicious baked goods that substiture plant-based ingredients for dairy, eggs, and even honey. (Think dark chocolate chips, applesauce, soy milk, or black beans in your brownie mix!) 
FOR MORE FUN: Take your favorite cake or cookie recipe and make it vegan!</t>
        </r>
      </text>
    </comment>
    <comment ref="C439" authorId="0">
      <text>
        <r>
          <rPr>
            <b/>
            <sz val="9"/>
            <color indexed="81"/>
            <rFont val="Tahoma"/>
            <family val="2"/>
          </rPr>
          <t>Try a recipe for a special diet.</t>
        </r>
        <r>
          <rPr>
            <sz val="9"/>
            <color indexed="81"/>
            <rFont val="Tahoma"/>
            <family val="2"/>
          </rPr>
          <t xml:space="preserve"> Ask a friend, neighbor, or family member who follows a special nutional plan or diet for a recipe. You might try a kosher kugel, gluten-free based, or a raw-food feast (raw foodists eat only vegetables, nuts, seeds, and fruits that have never been heated above 115</t>
        </r>
        <r>
          <rPr>
            <sz val="9"/>
            <color indexed="81"/>
            <rFont val="Symbol"/>
            <family val="1"/>
            <charset val="2"/>
          </rPr>
          <t>°</t>
        </r>
        <r>
          <rPr>
            <sz val="9"/>
            <color indexed="81"/>
            <rFont val="Tahoma"/>
            <family val="2"/>
          </rPr>
          <t>F).
FOR MORE FUN: Take a favorite dish and make it fit a specific diet. What substitution would you make in a PB and J sandwich to feed someone who has a peanut allergy?</t>
        </r>
      </text>
    </comment>
    <comment ref="C440" authorId="0">
      <text>
        <r>
          <rPr>
            <b/>
            <sz val="9"/>
            <color indexed="81"/>
            <rFont val="Tahoma"/>
            <family val="2"/>
          </rPr>
          <t xml:space="preserve">Share your dishes on a culinary "tour"! </t>
        </r>
        <r>
          <rPr>
            <sz val="9"/>
            <color indexed="81"/>
            <rFont val="Tahoma"/>
            <family val="2"/>
          </rPr>
          <t>What's the point of having newfound knowledge, especially in the cooking arena, if you're going to keep it to yourself? Time to share! Get feedback, too-that's how you keep on cooking.</t>
        </r>
      </text>
    </comment>
    <comment ref="C441" authorId="0">
      <text>
        <r>
          <rPr>
            <b/>
            <sz val="9"/>
            <color indexed="81"/>
            <rFont val="Tahoma"/>
            <family val="2"/>
          </rPr>
          <t>Throw a potluck party!</t>
        </r>
        <r>
          <rPr>
            <sz val="9"/>
            <color indexed="81"/>
            <rFont val="Tahoma"/>
            <family val="2"/>
          </rPr>
          <t xml:space="preserve"> Pick one of the themes from steps 1 to 4 and ask guests to bring something that fits the bill. Or, your friends and Girl Scout sisters could throw a potluck, in which each person brings a favorite dish.
FOR MORE FUN: As girls did in the 1980 Exploring Foods badge, add a tasting party to your potluck. Select two or three foods from each food group. Pick unusual foods so everyone gets to taste something they've never eaten before.</t>
        </r>
      </text>
    </comment>
    <comment ref="C442" authorId="0">
      <text>
        <r>
          <rPr>
            <b/>
            <sz val="9"/>
            <color indexed="81"/>
            <rFont val="Tahoma"/>
            <family val="2"/>
          </rPr>
          <t>Host a "new cuisine" party.</t>
        </r>
        <r>
          <rPr>
            <sz val="9"/>
            <color indexed="81"/>
            <rFont val="Tahoma"/>
            <family val="2"/>
          </rPr>
          <t xml:space="preserve"> Cook up the entire meal for your friends or your family. Create a menu for a feast based on one - or all - of the dishes you made in stps 1 to 4.</t>
        </r>
      </text>
    </comment>
    <comment ref="C443" authorId="0">
      <text>
        <r>
          <rPr>
            <b/>
            <sz val="9"/>
            <color indexed="81"/>
            <rFont val="Tahoma"/>
            <family val="2"/>
          </rPr>
          <t>Hold a progressive dinner with friends or your Girl Scout group.</t>
        </r>
        <r>
          <rPr>
            <sz val="9"/>
            <color indexed="81"/>
            <rFont val="Tahoma"/>
            <family val="2"/>
          </rPr>
          <t xml:space="preserve"> Have each person cook one part of the meal. Choose dishes you made for this badge or others from steps 1 to 4. Then go from home to home progressing through dinner, from appetizer all the way through dessert.
FOR MORE FUN: Use your progressive dinner to honor Girl Scout volunteers, moms or dads on Mother's Day or Father's Day, or to celebrate something special.</t>
        </r>
      </text>
    </comment>
    <comment ref="C447" authorId="0">
      <text>
        <r>
          <rPr>
            <b/>
            <sz val="9"/>
            <color indexed="81"/>
            <rFont val="Tahoma"/>
            <family val="2"/>
          </rPr>
          <t>Understand how to care for younger children.</t>
        </r>
        <r>
          <rPr>
            <sz val="9"/>
            <color indexed="81"/>
            <rFont val="Tahoma"/>
            <family val="2"/>
          </rPr>
          <t xml:space="preserve"> Imagine you're helping out a Girl Scout camp. What should you do if a younger girl is knocked unconscious or twists her ankle? Or what if you're babysitting and a toddler develops a high fever or starts vomiting? Find out how to care for a younger child who is sick or hurt and how to recognize common medical emergencies.</t>
        </r>
      </text>
    </comment>
    <comment ref="C448" authorId="0">
      <text>
        <r>
          <rPr>
            <b/>
            <sz val="9"/>
            <color indexed="81"/>
            <rFont val="Tahoma"/>
            <family val="2"/>
          </rPr>
          <t>Take a babysitting class.</t>
        </r>
        <r>
          <rPr>
            <sz val="9"/>
            <color indexed="81"/>
            <rFont val="Tahoma"/>
            <family val="2"/>
          </rPr>
          <t xml:space="preserve"> Find a class that includes first aid.</t>
        </r>
      </text>
    </comment>
    <comment ref="C449" authorId="0">
      <text>
        <r>
          <rPr>
            <b/>
            <sz val="9"/>
            <color indexed="81"/>
            <rFont val="Tahoma"/>
            <family val="2"/>
          </rPr>
          <t>Ask a medical professional.</t>
        </r>
        <r>
          <rPr>
            <sz val="9"/>
            <color indexed="81"/>
            <rFont val="Tahoma"/>
            <family val="2"/>
          </rPr>
          <t xml:space="preserve"> Invite an expert such as a pediatric nurse or doctor to talk to your group about how to treat minor illnesses and injuries when caring for younger children. Find out what to do if the problem isn't minor, including whether you should handle it or hand it over to someone with more experience.</t>
        </r>
      </text>
    </comment>
    <comment ref="C450" authorId="0">
      <text>
        <r>
          <rPr>
            <b/>
            <sz val="9"/>
            <color indexed="81"/>
            <rFont val="Tahoma"/>
            <family val="2"/>
          </rPr>
          <t>Talk to a child care professionals.</t>
        </r>
        <r>
          <rPr>
            <sz val="9"/>
            <color indexed="81"/>
            <rFont val="Tahoma"/>
            <family val="2"/>
          </rPr>
          <t xml:space="preserve"> Interview three people who work with children at a day-care center, camp, or your Girl Scout council about different medical emergencies they have encountered and how they handled them.</t>
        </r>
      </text>
    </comment>
    <comment ref="C451" authorId="0">
      <text>
        <r>
          <rPr>
            <b/>
            <sz val="9"/>
            <color indexed="81"/>
            <rFont val="Tahoma"/>
            <family val="2"/>
          </rPr>
          <t>Know how to use everything in a first aid kit.</t>
        </r>
        <r>
          <rPr>
            <sz val="9"/>
            <color indexed="81"/>
            <rFont val="Tahoma"/>
            <family val="2"/>
          </rPr>
          <t xml:space="preserve"> A first aid kit contains everything you need to treat minor injuries. But how do you use gauze, anyway? And what do you do with that triangle-shaped bandage? Know how to use each piece of a first aid kit, and how to tell a minor injury from a more serious condition, by completing a choice below.</t>
        </r>
      </text>
    </comment>
    <comment ref="C452" authorId="0">
      <text>
        <r>
          <rPr>
            <b/>
            <sz val="9"/>
            <color indexed="81"/>
            <rFont val="Tahoma"/>
            <family val="2"/>
          </rPr>
          <t>Talk to a medical professional.</t>
        </r>
        <r>
          <rPr>
            <sz val="9"/>
            <color indexed="81"/>
            <rFont val="Tahoma"/>
            <family val="2"/>
          </rPr>
          <t xml:space="preserve"> You might visit your school nurse or a doctor at a local clinic. Ask her or him to show you how to use each piece of a first aid kit, then try it yourself.</t>
        </r>
      </text>
    </comment>
    <comment ref="C453" authorId="0">
      <text>
        <r>
          <rPr>
            <b/>
            <sz val="9"/>
            <color indexed="81"/>
            <rFont val="Tahoma"/>
            <family val="2"/>
          </rPr>
          <t>Take a course.</t>
        </r>
        <r>
          <rPr>
            <sz val="9"/>
            <color indexed="81"/>
            <rFont val="Tahoma"/>
            <family val="2"/>
          </rPr>
          <t xml:space="preserve"> Find one that includes information on using a first aid kit.</t>
        </r>
      </text>
    </comment>
    <comment ref="C454" authorId="0">
      <text>
        <r>
          <rPr>
            <b/>
            <sz val="9"/>
            <color indexed="81"/>
            <rFont val="Tahoma"/>
            <family val="2"/>
          </rPr>
          <t>Talk to an emergency responder.</t>
        </r>
        <r>
          <rPr>
            <sz val="9"/>
            <color indexed="81"/>
            <rFont val="Tahoma"/>
            <family val="2"/>
          </rPr>
          <t xml:space="preserve"> Ask an emergency medical technician (also known as an EMT) to visit your group and teach you to use the different pieces of a first aid kit. Divide into teams and practice using items in the kit on each other.
FOR MORE FUN: Make this a contest! Invite an EMT, firefighter, doctor, nurse, or Red Cross representative to be a judge.</t>
        </r>
      </text>
    </comment>
    <comment ref="C455" authorId="0">
      <text>
        <r>
          <rPr>
            <b/>
            <sz val="9"/>
            <color indexed="81"/>
            <rFont val="Tahoma"/>
            <family val="2"/>
          </rPr>
          <t>Find out how to prevent serious outdoor injuries.</t>
        </r>
        <r>
          <rPr>
            <sz val="9"/>
            <color indexed="81"/>
            <rFont val="Tahoma"/>
            <family val="2"/>
          </rPr>
          <t xml:space="preserve"> What do you do if someone breaks a leg while you're hiking in the mountains? Or how do you help someone who has nearly drowned on a boat trip? Find out about the people who deal with wilderness emergencies.</t>
        </r>
      </text>
    </comment>
    <comment ref="C456" authorId="0">
      <text>
        <r>
          <rPr>
            <b/>
            <sz val="9"/>
            <color indexed="81"/>
            <rFont val="Tahoma"/>
            <family val="2"/>
          </rPr>
          <t>Talk to first aiders.</t>
        </r>
        <r>
          <rPr>
            <sz val="9"/>
            <color indexed="81"/>
            <rFont val="Tahoma"/>
            <family val="2"/>
          </rPr>
          <t xml:space="preserve"> Interview certified wilderness first aiders who work with your Girl Scout council. Find out more about how to prevent serious injuries, how they treat these injuries when they happen, how you can get help if someone is injured, and what to do while you're waiting for help to arrive.</t>
        </r>
      </text>
    </comment>
    <comment ref="C457" authorId="0">
      <text>
        <r>
          <rPr>
            <b/>
            <sz val="9"/>
            <color indexed="81"/>
            <rFont val="Tahoma"/>
            <family val="2"/>
          </rPr>
          <t>Ask a wilderness expert.</t>
        </r>
        <r>
          <rPr>
            <sz val="9"/>
            <color indexed="81"/>
            <rFont val="Tahoma"/>
            <family val="2"/>
          </rPr>
          <t xml:space="preserve"> Invite a park ranger or member of a wilderness search-and-rescue squad to talk to your group about how to prevent serious injuries. Find out more about how they treat these injuries, how you can get help if someone is injured, and what to do while you're waiting for help to arrive.</t>
        </r>
      </text>
    </comment>
    <comment ref="C458" authorId="0">
      <text>
        <r>
          <rPr>
            <b/>
            <sz val="9"/>
            <color indexed="81"/>
            <rFont val="Tahoma"/>
            <family val="2"/>
          </rPr>
          <t xml:space="preserve">Find out about common injuries. </t>
        </r>
        <r>
          <rPr>
            <sz val="9"/>
            <color indexed="81"/>
            <rFont val="Tahoma"/>
            <family val="2"/>
          </rPr>
          <t>Go online and research injureis suffered by people participating in an outdoor activity you enjoy, such as canoeing or skiing. Interview someone from a search-and-rescue squad or emergency response unit about how they treat those injuries, how you can get help if someone is injured, and what to do while you're waiting for help to arrive.</t>
        </r>
      </text>
    </comment>
    <comment ref="C459" authorId="0">
      <text>
        <r>
          <rPr>
            <b/>
            <sz val="9"/>
            <color indexed="81"/>
            <rFont val="Tahoma"/>
            <family val="2"/>
          </rPr>
          <t>Know the signs of shock and how to treat it.</t>
        </r>
        <r>
          <rPr>
            <sz val="9"/>
            <color indexed="81"/>
            <rFont val="Tahoma"/>
            <family val="2"/>
          </rPr>
          <t xml:space="preserve"> Sometimes injured people act strangely after an accident or traumatic event. Find out what to do in this step.</t>
        </r>
      </text>
    </comment>
    <comment ref="C460" authorId="0">
      <text>
        <r>
          <rPr>
            <b/>
            <sz val="9"/>
            <color indexed="81"/>
            <rFont val="Tahoma"/>
            <family val="2"/>
          </rPr>
          <t>Research the signs of shock and how to treat it.</t>
        </r>
        <r>
          <rPr>
            <sz val="9"/>
            <color indexed="81"/>
            <rFont val="Tahoma"/>
            <family val="2"/>
          </rPr>
          <t xml:space="preserve"> Discuss what you've learned with your family or Girl Scout group.</t>
        </r>
      </text>
    </comment>
    <comment ref="C461" authorId="0">
      <text>
        <r>
          <rPr>
            <b/>
            <sz val="9"/>
            <color indexed="81"/>
            <rFont val="Tahoma"/>
            <family val="2"/>
          </rPr>
          <t>Interview a doctor or nurse about the signs of shock.</t>
        </r>
        <r>
          <rPr>
            <sz val="9"/>
            <color indexed="81"/>
            <rFont val="Tahoma"/>
            <family val="2"/>
          </rPr>
          <t xml:space="preserve"> Find out how you can help someone who is in shock, including how to get information from them that will help them get treated.</t>
        </r>
      </text>
    </comment>
    <comment ref="C462" authorId="0">
      <text>
        <r>
          <rPr>
            <b/>
            <sz val="9"/>
            <color indexed="81"/>
            <rFont val="Tahoma"/>
            <family val="2"/>
          </rPr>
          <t>Ask an EMT or first responder to talk to your group.</t>
        </r>
        <r>
          <rPr>
            <sz val="9"/>
            <color indexed="81"/>
            <rFont val="Tahoma"/>
            <family val="2"/>
          </rPr>
          <t xml:space="preserve"> Find out how you can help someone who is in shock, including how to get information from them that will help them get treated.</t>
        </r>
      </text>
    </comment>
    <comment ref="C463" authorId="0">
      <text>
        <r>
          <rPr>
            <b/>
            <sz val="9"/>
            <color indexed="81"/>
            <rFont val="Tahoma"/>
            <family val="2"/>
          </rPr>
          <t>Learn to prevent and treat injuries due to weather.</t>
        </r>
        <r>
          <rPr>
            <sz val="9"/>
            <color indexed="81"/>
            <rFont val="Tahoma"/>
            <family val="2"/>
          </rPr>
          <t xml:space="preserve">
Whether you're snowshoeing in the depths of winter or hanging out on the beach on a summer day, extreme temperatures can make you sick. Learn the signs of heatstroke, frostbite, hypothermia, and hyperthermia, and how to treat them.</t>
        </r>
      </text>
    </comment>
    <comment ref="C464" authorId="0">
      <text>
        <r>
          <rPr>
            <b/>
            <sz val="9"/>
            <color indexed="81"/>
            <rFont val="Tahoma"/>
            <family val="2"/>
          </rPr>
          <t>Take a first aid course.</t>
        </r>
        <r>
          <rPr>
            <sz val="9"/>
            <color indexed="81"/>
            <rFont val="Tahoma"/>
            <family val="2"/>
          </rPr>
          <t xml:space="preserve"> Find out through your Girl Scout council or local Red Cross chapter that covers the warning signs and basic care for minor heat- and cold-related injuries.</t>
        </r>
      </text>
    </comment>
    <comment ref="C465" authorId="0">
      <text>
        <r>
          <rPr>
            <b/>
            <sz val="9"/>
            <color indexed="81"/>
            <rFont val="Tahoma"/>
            <family val="2"/>
          </rPr>
          <t>Ask a park ranger, lifeguard, or ski patrol member.</t>
        </r>
        <r>
          <rPr>
            <sz val="9"/>
            <color indexed="81"/>
            <rFont val="Tahoma"/>
            <family val="2"/>
          </rPr>
          <t xml:space="preserve"> Invite them to talk to your group about how to recognize the warning signs of heat-or cold-related injuries, how you can care for minor cases, and how to know when you need to get help.</t>
        </r>
      </text>
    </comment>
    <comment ref="C466" authorId="0">
      <text>
        <r>
          <rPr>
            <b/>
            <sz val="9"/>
            <color indexed="81"/>
            <rFont val="Tahoma"/>
            <family val="2"/>
          </rPr>
          <t>Talk to a doctor or nurse.</t>
        </r>
        <r>
          <rPr>
            <sz val="9"/>
            <color indexed="81"/>
            <rFont val="Tahoma"/>
            <family val="2"/>
          </rPr>
          <t xml:space="preserve"> Ask about how to recognize the warning signs of heat- and cold-related injuries, how you can care for minor cases, and how to know when you need to get help.</t>
        </r>
      </text>
    </comment>
    <comment ref="C470" authorId="0">
      <text>
        <r>
          <rPr>
            <sz val="9"/>
            <color indexed="81"/>
            <rFont val="Tahoma"/>
            <family val="2"/>
          </rPr>
          <t>Singing brings us all together and helps us feel connected, strong, and proud. Girl Scouts sing in special places or to mark special times-or sometimes just for the fun of it! As a Cadette, it's your turn to teach singing-and lead others in song.</t>
        </r>
      </text>
    </comment>
    <comment ref="C471" authorId="0">
      <text>
        <r>
          <rPr>
            <b/>
            <sz val="9"/>
            <color indexed="81"/>
            <rFont val="Tahoma"/>
            <family val="2"/>
          </rPr>
          <t>Organize a songfest.</t>
        </r>
        <r>
          <rPr>
            <sz val="9"/>
            <color indexed="81"/>
            <rFont val="Tahoma"/>
            <family val="2"/>
          </rPr>
          <t xml:space="preserve"> With other Cadettes earning their Girl Scout Way badge, put together a songfest. Arrange a special gathering in which every girl brings a song new to the group and teaches the other girls to sing it.
FOR MORE FUN: Play (or learn to play!) the ukelele, harmonica, guitar, or another instrument to accompany a group as it sings.</t>
        </r>
      </text>
    </comment>
    <comment ref="C472" authorId="0">
      <text>
        <r>
          <rPr>
            <b/>
            <sz val="9"/>
            <color indexed="81"/>
            <rFont val="Tahoma"/>
            <family val="2"/>
          </rPr>
          <t>Teach an international song.</t>
        </r>
        <r>
          <rPr>
            <sz val="9"/>
            <color indexed="81"/>
            <rFont val="Tahoma"/>
            <family val="2"/>
          </rPr>
          <t xml:space="preserve"> To earn the World Trefoil badge, girls in 1940 learned "several songs sung by Girl Guides in their own countries." Find at least one new song, learn to pronounce it, and teach it to others. Cadettes earning their Music Maker badge in 1963 got a great tip: "Ask someone who speaks the language well to teach you the correct pronunciation for three songs in another language."
FOR MORE FUN: Make it a round! What about "Are You Sleeping" in its original French?</t>
        </r>
      </text>
    </comment>
    <comment ref="C473" authorId="0">
      <text>
        <r>
          <rPr>
            <b/>
            <sz val="9"/>
            <color indexed="81"/>
            <rFont val="Tahoma"/>
            <family val="2"/>
          </rPr>
          <t>Help Brownies complete their Girl Scout Way badge.</t>
        </r>
        <r>
          <rPr>
            <sz val="9"/>
            <color indexed="81"/>
            <rFont val="Tahoma"/>
            <family val="2"/>
          </rPr>
          <t xml:space="preserve"> In step 1 of the Brownie Girl Scout Way badge, girls learn to have a great time singing songs everywhere they go. Practice your leadership skills by teaching them some songs you know!
FOR MORE FUN: Help Brownies make simple instruments to play as they sing.</t>
        </r>
      </text>
    </comment>
    <comment ref="C474" authorId="0">
      <text>
        <r>
          <rPr>
            <sz val="9"/>
            <color indexed="81"/>
            <rFont val="Tahoma"/>
            <family val="2"/>
          </rPr>
          <t>Girl Scout celebrations honor women and girls who change the world. As a Cadette, celebrate Girl Scout Week. On March 12, 1912, the first 18 girls gathered for the first Girl Scout meeting in the United States. Every year, the week of March 12 is Girl Scout Week. This Girl Scout Week, celebrate the courage it took for our founder to start the Movement-and the courage, confidence, and character you show every day as a Girl Scout.</t>
        </r>
      </text>
    </comment>
    <comment ref="C475" authorId="0">
      <text>
        <r>
          <rPr>
            <b/>
            <sz val="9"/>
            <color indexed="81"/>
            <rFont val="Tahoma"/>
            <family val="2"/>
          </rPr>
          <t>Focus on "be courageous and strong" from the Girl Scout Law.</t>
        </r>
        <r>
          <rPr>
            <sz val="9"/>
            <color indexed="81"/>
            <rFont val="Tahoma"/>
            <family val="2"/>
          </rPr>
          <t xml:space="preserve"> What is a courageous action you need to take this week to make the world around you a better place? Perhaps you need to find the confidence to resolve a conflict among girls in your class, inspire your peers to be kinder to one another, or look for sisterhood support to stand up to a bully. Do it! Talk with your Girl Scout friends about what you did and what you learned about character.</t>
        </r>
      </text>
    </comment>
    <comment ref="C476" authorId="0">
      <text>
        <r>
          <rPr>
            <b/>
            <sz val="9"/>
            <color indexed="81"/>
            <rFont val="Tahoma"/>
            <family val="2"/>
          </rPr>
          <t>Be confident and courageous: Speak up about issues affecting girls around the world.</t>
        </r>
        <r>
          <rPr>
            <sz val="9"/>
            <color indexed="81"/>
            <rFont val="Tahoma"/>
            <family val="2"/>
          </rPr>
          <t xml:space="preserve"> Research a difficult issue girls face somewhere in the world, like lacking schools, health care, or adequate food. (The Take Action section of the WAGGGS website is a great resource.) Tell their story at a Girl Scout Week event at school or to another audience. Building awareness in a step toward action and improvement.</t>
        </r>
      </text>
    </comment>
    <comment ref="C477" authorId="0">
      <text>
        <r>
          <rPr>
            <b/>
            <sz val="9"/>
            <color indexed="81"/>
            <rFont val="Tahoma"/>
            <family val="2"/>
          </rPr>
          <t>Create a project honoring the courage, confidence, and character of the Girl Scouts.</t>
        </r>
        <r>
          <rPr>
            <sz val="9"/>
            <color indexed="81"/>
            <rFont val="Tahoma"/>
            <family val="2"/>
          </rPr>
          <t xml:space="preserve"> In 1912, Juliette Gordon Low stood up for her ideal-creating strong female leaders by getting girls out of the parlor and into the world. Over the last century, how much good ahs the Movement she founded done in the world? Dive into history and find your favorite ways Girl Scouting has made the world a better place. Tell that story during Girl Scout Week as a creative writing, art, or drama project-and add a special thanks to Juliette</t>
        </r>
      </text>
    </comment>
    <comment ref="C478" authorId="0">
      <text>
        <r>
          <rPr>
            <sz val="9"/>
            <color indexed="81"/>
            <rFont val="Tahoma"/>
            <family val="2"/>
          </rPr>
          <t>"Sisterhood" doesn't just mean sisters in your family. All the girls and women who are Girl Scouts try to live by the Girl Scout Law. That's what makes us a Girl Scout sisterhood. Our Law unites us! In your Cadette badge, use the Law's 10 important lines to get closer to your sisters in the Girl Scout community.</t>
        </r>
      </text>
    </comment>
    <comment ref="C479" authorId="0">
      <text>
        <r>
          <rPr>
            <b/>
            <sz val="9"/>
            <color indexed="81"/>
            <rFont val="Tahoma"/>
            <family val="2"/>
          </rPr>
          <t>Throw a community sisterhood celebration.</t>
        </r>
        <r>
          <rPr>
            <sz val="9"/>
            <color indexed="81"/>
            <rFont val="Tahoma"/>
            <family val="2"/>
          </rPr>
          <t xml:space="preserve"> Host a party or event to celebrate an important woman in your community. Perhaps the first woman elected to office in your state or town, a great female business owner, or a particularly strong teacher or Girl Scout volunteer. At your celebration, share the ways this woman practices the Girl Scout Law through her accomplishments. Invite girls and women in your area, and plan get-to-know-you games that get everyone sharing common experiences and making friends-strengthening their sisterhood!</t>
        </r>
      </text>
    </comment>
    <comment ref="C480" authorId="0">
      <text>
        <r>
          <rPr>
            <b/>
            <sz val="9"/>
            <color indexed="81"/>
            <rFont val="Tahoma"/>
            <family val="2"/>
          </rPr>
          <t>Spotlight a hidden heroine.</t>
        </r>
        <r>
          <rPr>
            <sz val="9"/>
            <color indexed="81"/>
            <rFont val="Tahoma"/>
            <family val="2"/>
          </rPr>
          <t xml:space="preserve"> Find a Girl Scout volunteer in your community who exemplifies the Girl Scout Law and deserves recognition and praise. Talk to girls whose lives she's touched, and collect their stories about her. Find a way to celebrate and honor her work and achievements-perhaps a digital slide show, a short movie or skit, or an article for the Girl Scout community.</t>
        </r>
      </text>
    </comment>
    <comment ref="C481" authorId="0">
      <text>
        <r>
          <rPr>
            <b/>
            <sz val="9"/>
            <color indexed="81"/>
            <rFont val="Tahoma"/>
            <family val="2"/>
          </rPr>
          <t>Team up for sisterhood.</t>
        </r>
        <r>
          <rPr>
            <sz val="9"/>
            <color indexed="81"/>
            <rFont val="Tahoma"/>
            <family val="2"/>
          </rPr>
          <t xml:space="preserve"> Team up with your Cadette sisters to benefit girls and women-and put the Girl Scout Law into action. You could hold a forum on breast cancer awareness, assist at a women's shelter or a women's conference, or plan a way to commemorate women's history month at your school. As you plan the event, consider the lines of the Law and how you'll incorporate them into the project. For example, you'd use respect for authority and responsibility for what you say and do to coordinate a women's history month assembly with your school administration. It would take courage and a wise use of resources to give that presentation-and you'd all be supporting your Girl Scout sisters to make it happen.</t>
        </r>
      </text>
    </comment>
    <comment ref="C482" authorId="0">
      <text>
        <r>
          <rPr>
            <b/>
            <sz val="9"/>
            <color indexed="81"/>
            <rFont val="Tahoma"/>
            <family val="2"/>
          </rPr>
          <t>Leave a place better than you found it.</t>
        </r>
        <r>
          <rPr>
            <sz val="9"/>
            <color indexed="81"/>
            <rFont val="Tahoma"/>
            <family val="2"/>
          </rPr>
          <t xml:space="preserve"> It's the Girl Scout way to care about the world around us-whether it's a room, a campground, or the world. Practice by doing something good for a camp or other outdoor area, and, in true Girl Scout tradition, enjoy the great outdoors while you're at it.</t>
        </r>
      </text>
    </comment>
    <comment ref="C483" authorId="0">
      <text>
        <r>
          <rPr>
            <b/>
            <sz val="9"/>
            <color indexed="81"/>
            <rFont val="Tahoma"/>
            <family val="2"/>
          </rPr>
          <t>Clean up a hiking trail-or clear a new one!</t>
        </r>
        <r>
          <rPr>
            <sz val="9"/>
            <color indexed="81"/>
            <rFont val="Tahoma"/>
            <family val="2"/>
          </rPr>
          <t xml:space="preserve"> Before you head out, talk with the camp ranger or another staffer about what work needs to be done. You might take before and after pictures to post on a Girl Scout website or in a newsletter.</t>
        </r>
      </text>
    </comment>
    <comment ref="C484" authorId="0">
      <text>
        <r>
          <rPr>
            <b/>
            <sz val="9"/>
            <color indexed="81"/>
            <rFont val="Tahoma"/>
            <family val="2"/>
          </rPr>
          <t>Help clear an invasive species from the camp.</t>
        </r>
        <r>
          <rPr>
            <sz val="9"/>
            <color indexed="81"/>
            <rFont val="Tahoma"/>
            <family val="2"/>
          </rPr>
          <t xml:space="preserve"> Is there a problem plant like mistletoe, purple loosestrife, barbed goatgrass, or kudzu? Help the camp ranger clear the species from an area they choose.
FOR MORE FUN: Make a poster or video to educate others about what you did and what they can do.</t>
        </r>
      </text>
    </comment>
    <comment ref="C485" authorId="0">
      <text>
        <r>
          <rPr>
            <b/>
            <sz val="9"/>
            <color indexed="81"/>
            <rFont val="Tahoma"/>
            <family val="2"/>
          </rPr>
          <t>Help with three general-maintenance tasks.</t>
        </r>
        <r>
          <rPr>
            <sz val="9"/>
            <color indexed="81"/>
            <rFont val="Tahoma"/>
            <family val="2"/>
          </rPr>
          <t xml:space="preserve"> Talk to the camp ranger about tasks that need tending to. Perhaps cabins need repairs or new paint jobs, or the dining hall could use its windows washed. Break out the elbow grease and get it done.</t>
        </r>
      </text>
    </comment>
    <comment ref="C486" authorId="0">
      <text>
        <r>
          <rPr>
            <sz val="9"/>
            <color indexed="81"/>
            <rFont val="Tahoma"/>
            <family val="2"/>
          </rPr>
          <t>Traditions bring people together. A tradition can be a special food, a ceremony, a song-anything that's passed along through the years. Find out about Girl Scout traditions so that you can carry them on-and maybe create your own!</t>
        </r>
      </text>
    </comment>
    <comment ref="C487" authorId="0">
      <text>
        <r>
          <rPr>
            <b/>
            <sz val="9"/>
            <color indexed="81"/>
            <rFont val="Tahoma"/>
            <family val="2"/>
          </rPr>
          <t>Make a tradition "to do" list.</t>
        </r>
        <r>
          <rPr>
            <sz val="9"/>
            <color indexed="81"/>
            <rFont val="Tahoma"/>
            <family val="2"/>
          </rPr>
          <t xml:space="preserve"> Start a "to do" list of all the places you'd like to visit and the adventures you'd like to have as a Girl Scout. Then find five Girl Scouts who have done something on your list, and talk to them about their experiences and what they did to get ready for them. Think about how you can earn the money to go on your trip and all the other things you'll need to do to get ready for your Girl Scout adventures.</t>
        </r>
      </text>
    </comment>
    <comment ref="C488" authorId="0">
      <text>
        <r>
          <rPr>
            <b/>
            <sz val="9"/>
            <color indexed="81"/>
            <rFont val="Tahoma"/>
            <family val="2"/>
          </rPr>
          <t>Go global.</t>
        </r>
        <r>
          <rPr>
            <sz val="9"/>
            <color indexed="81"/>
            <rFont val="Tahoma"/>
            <family val="2"/>
          </rPr>
          <t xml:space="preserve"> First, learn to say the Girl Guide or Girl Scout Promise and Law in a language other than English. Then find out about the Girl Guides or Girl Scouts in a country where that language is spoken, and see what they do there to help people. Finally, recite the Promise and Law to a family member or Cadette sister, and share what you've learned about the country you chose. You might even use this opportunity to create a Scouts' Own with an international-sisterhood theme.
FOR MORE FUN: As girls did for their Language badge in 1953, repeat the Girl Scout motto in five other languages.</t>
        </r>
      </text>
    </comment>
    <comment ref="C489" authorId="0">
      <text>
        <r>
          <rPr>
            <b/>
            <sz val="9"/>
            <color indexed="81"/>
            <rFont val="Tahoma"/>
            <family val="2"/>
          </rPr>
          <t>Learn the history of your Girl Scout council.</t>
        </r>
        <r>
          <rPr>
            <sz val="9"/>
            <color indexed="81"/>
            <rFont val="Tahoma"/>
            <family val="2"/>
          </rPr>
          <t xml:space="preserve"> Who were the women who have shaped Girl Scouting in your area? Could you speak with any of them about their favorite memories? You might also find out about places and programs in your council that have been important over the years. Are there early traditions and songs that are still part of your experience today? Share what you learn with your Girl Scout sisters.</t>
        </r>
      </text>
    </comment>
    <comment ref="C493" authorId="0">
      <text>
        <r>
          <rPr>
            <sz val="9"/>
            <color indexed="81"/>
            <rFont val="Tahoma"/>
            <family val="2"/>
          </rPr>
          <t>What better way to get glad about trees than to spend some time with them? Head outside and enjoy the bounty, shade, and delicious fun of trees.</t>
        </r>
      </text>
    </comment>
    <comment ref="C494" authorId="0">
      <text>
        <r>
          <rPr>
            <b/>
            <sz val="9"/>
            <color indexed="81"/>
            <rFont val="Tahoma"/>
            <family val="2"/>
          </rPr>
          <t>Take a tree trip.</t>
        </r>
        <r>
          <rPr>
            <sz val="9"/>
            <color indexed="81"/>
            <rFont val="Tahoma"/>
            <family val="2"/>
          </rPr>
          <t xml:space="preserve"> Visit a sugarhouse to learn how maples are tapped for maple syrup, or pick apples, oranges, almonds, or other fruits at an orchard. You might even know trees in your neighborhood with something tasty to offer. Bring home a souvenir-your homemade syrup or a bushel of apples for pie</t>
        </r>
      </text>
    </comment>
    <comment ref="C495" authorId="0">
      <text>
        <r>
          <rPr>
            <b/>
            <sz val="9"/>
            <color indexed="81"/>
            <rFont val="Tahoma"/>
            <family val="2"/>
          </rPr>
          <t>Design a tree house.</t>
        </r>
        <r>
          <rPr>
            <sz val="9"/>
            <color indexed="81"/>
            <rFont val="Tahoma"/>
            <family val="2"/>
          </rPr>
          <t xml:space="preserve"> Check out the basics of architectural drawing and draft the plans for your dream tree house. Then present your plans to friends to see if they'd like living there-or show an architect to see if your design would work.
FOR MORE FUN: Have a contest for the most original tree house design.</t>
        </r>
      </text>
    </comment>
    <comment ref="C496" authorId="0">
      <text>
        <r>
          <rPr>
            <b/>
            <sz val="9"/>
            <color indexed="81"/>
            <rFont val="Tahoma"/>
            <family val="2"/>
          </rPr>
          <t>Cook a tree dish.</t>
        </r>
        <r>
          <rPr>
            <sz val="9"/>
            <color indexed="81"/>
            <rFont val="Tahoma"/>
            <family val="2"/>
          </rPr>
          <t xml:space="preserve"> How about baking a lemon meringue pie, pressing almonds for milk, using several kinds of olives on pasta, mixing cherry preserves, or creating your own guacamole recipe? Share your dish (at a shady picnic?) and point out which ingredients came from trees!
FOR MORE FUN: Name five trees in this country that produce edible nuts.</t>
        </r>
      </text>
    </comment>
    <comment ref="C497" authorId="0">
      <text>
        <r>
          <rPr>
            <b/>
            <sz val="9"/>
            <color indexed="81"/>
            <rFont val="Tahoma"/>
            <family val="2"/>
          </rPr>
          <t>Dig into the amazing science of trees.</t>
        </r>
        <r>
          <rPr>
            <sz val="9"/>
            <color indexed="81"/>
            <rFont val="Tahoma"/>
            <family val="2"/>
          </rPr>
          <t xml:space="preserve"> You've got a good idea of what fun trees can be, so take a closer look at just how trees grow. Find out how trees serve the earth, and the plants and animals in their ecosystems-and create a tree souvenir that showcases jsut how much you know about the science behind the fun.</t>
        </r>
      </text>
    </comment>
    <comment ref="C498" authorId="0">
      <text>
        <r>
          <rPr>
            <b/>
            <sz val="9"/>
            <color indexed="81"/>
            <rFont val="Tahoma"/>
            <family val="2"/>
          </rPr>
          <t>Sketch and label the parts of a tree.</t>
        </r>
        <r>
          <rPr>
            <sz val="9"/>
            <color indexed="81"/>
            <rFont val="Tahoma"/>
            <family val="2"/>
          </rPr>
          <t xml:space="preserve"> Take a walk through your neighborhood and identify at least five different types of trees. Then make a "tree map" with each kind of tree and where it's located. How did those trees get there? Were they natural or planted? Native or imported? Include notes in your map for a cool tree reference.
FOR MORE FUN: Add photographs-what about pictures of your trees through the seasons?</t>
        </r>
      </text>
    </comment>
    <comment ref="C499" authorId="0">
      <text>
        <r>
          <rPr>
            <b/>
            <sz val="9"/>
            <color indexed="81"/>
            <rFont val="Tahoma"/>
            <family val="2"/>
          </rPr>
          <t>Sketch and label the parts of a tree.</t>
        </r>
        <r>
          <rPr>
            <sz val="9"/>
            <color indexed="81"/>
            <rFont val="Tahoma"/>
            <family val="2"/>
          </rPr>
          <t xml:space="preserve"> Choose your favorite kind of tree and make an annotated sketch that shows layers and levels, from top leaves to bottom roots. Include how three kinds of plants or animals use your tree-perhaps for food, fuel, camouflage, medicine, or shade?
FOR MORE FUN: With your Cadette friends, choose part of a tree to be, such as the roots, bark, or trunk. Together, act out how different parts work together to keep a tree healthy in the sun and rain.</t>
        </r>
      </text>
    </comment>
    <comment ref="C500" authorId="0">
      <text>
        <r>
          <rPr>
            <b/>
            <sz val="9"/>
            <color indexed="81"/>
            <rFont val="Tahoma"/>
            <family val="2"/>
          </rPr>
          <t>Delve into the forest life cycle.</t>
        </r>
        <r>
          <rPr>
            <sz val="9"/>
            <color indexed="81"/>
            <rFont val="Tahoma"/>
            <family val="2"/>
          </rPr>
          <t xml:space="preserve"> Fires destroy-but they also create. (Some pines rely on fires to open their cones.) Find out what role fires play in a healthy forest. Talk to a ranger or other fire expert about the techniques they use to manage forests-before, during, and after fires occur.
FOR MORE FUN: Visit a fire tower to get a panoramic view of a forest.</t>
        </r>
      </text>
    </comment>
    <comment ref="C501" authorId="0">
      <text>
        <r>
          <rPr>
            <sz val="9"/>
            <color indexed="81"/>
            <rFont val="Tahoma"/>
            <family val="2"/>
          </rPr>
          <t>Trees have long inspired people to create. Here's your chance to turn your growing knowledge of trees into art.</t>
        </r>
      </text>
    </comment>
    <comment ref="C502" authorId="0">
      <text>
        <r>
          <rPr>
            <b/>
            <sz val="9"/>
            <color indexed="81"/>
            <rFont val="Tahoma"/>
            <family val="2"/>
          </rPr>
          <t>Get tree crafty.</t>
        </r>
        <r>
          <rPr>
            <sz val="9"/>
            <color indexed="81"/>
            <rFont val="Tahoma"/>
            <family val="2"/>
          </rPr>
          <t xml:space="preserve"> Try your hand at leaf or bark jewelry; sculpture with acorns, pinecones, or recycled wood; a pressed-leaves book or a waxed-paper sheet collage book cover; leaf coasters; or a carved or decorated walking stick. Share your porject with family, friends, and Girl Scout sisters-or make it a gift!</t>
        </r>
      </text>
    </comment>
    <comment ref="C503" authorId="0">
      <text>
        <r>
          <rPr>
            <b/>
            <sz val="9"/>
            <color indexed="81"/>
            <rFont val="Tahoma"/>
            <family val="2"/>
          </rPr>
          <t>Capture a tree on your canvas or the page.</t>
        </r>
        <r>
          <rPr>
            <sz val="9"/>
            <color indexed="81"/>
            <rFont val="Tahoma"/>
            <family val="2"/>
          </rPr>
          <t xml:space="preserve"> Paint, draw, sketch, photograph, or sculpt a leaf, tree, tree flower, forest, or tree landscape. If you're more of a poet or singer, find three poems or learn three songs about trees, and then write your own poem or song.
FOR MORE FUN: Organize a tree talent show with your friends and Girl Scout sisters.</t>
        </r>
      </text>
    </comment>
    <comment ref="C504" authorId="0">
      <text>
        <r>
          <rPr>
            <b/>
            <sz val="9"/>
            <color indexed="81"/>
            <rFont val="Tahoma"/>
            <family val="2"/>
          </rPr>
          <t>Create your own tree legend.</t>
        </r>
        <r>
          <rPr>
            <sz val="9"/>
            <color indexed="81"/>
            <rFont val="Tahoma"/>
            <family val="2"/>
          </rPr>
          <t xml:space="preserve"> There's a rich history of tree mythology in Celtic and Norse traditions, Native American culture, and even in ancient Greece. Find three fascinating stories, and then write your own legend to share.
FOR MORE FUN: Turn your story into a short film or make it a bedtime story.</t>
        </r>
      </text>
    </comment>
    <comment ref="C505" authorId="0">
      <text>
        <r>
          <rPr>
            <b/>
            <sz val="9"/>
            <color indexed="81"/>
            <rFont val="Tahoma"/>
            <family val="2"/>
          </rPr>
          <t>Explore the connection between people and trees.</t>
        </r>
        <r>
          <rPr>
            <sz val="9"/>
            <color indexed="81"/>
            <rFont val="Tahoma"/>
            <family val="2"/>
          </rPr>
          <t xml:space="preserve"> Food, inspiration, and oxygen aren't the only ways trees benefit people. Fuel, medicine, and shelter are also crucial to the tree-people connection-crucial, and anything but simple. Naturalists know all the moving parts surrounding their subject, so here's where you get the whole context of the tree relationship.</t>
        </r>
      </text>
    </comment>
    <comment ref="C506" authorId="0">
      <text>
        <r>
          <rPr>
            <b/>
            <sz val="9"/>
            <color indexed="81"/>
            <rFont val="Tahoma"/>
            <family val="2"/>
          </rPr>
          <t>Debate logging, clear-cutting, and deforestation.</t>
        </r>
        <r>
          <rPr>
            <sz val="9"/>
            <color indexed="81"/>
            <rFont val="Tahoma"/>
            <family val="2"/>
          </rPr>
          <t xml:space="preserve"> People cut down trees for a variety of reasons-think lumber, paper, and grazing land. There are pros and cons for both trees and humans here. What are they? Research each side so you understand the issues and then try arguing both sides-with a friend, fellow Girl Scout, or even a teacher or logging expert.</t>
        </r>
      </text>
    </comment>
    <comment ref="C507" authorId="0">
      <text>
        <r>
          <rPr>
            <b/>
            <sz val="9"/>
            <color indexed="81"/>
            <rFont val="Tahoma"/>
            <family val="2"/>
          </rPr>
          <t>Chart how wood travels.</t>
        </r>
        <r>
          <rPr>
            <sz val="9"/>
            <color indexed="81"/>
            <rFont val="Tahoma"/>
            <family val="2"/>
          </rPr>
          <t xml:space="preserve"> First, visit a lumberyard to find out what kind of lumber is used to build houses in your community and why. How does your community use soft wods, hard woods, and exotic woods? Then, make a map or chart that shows the path from the forest to your local lumberyard.</t>
        </r>
      </text>
    </comment>
    <comment ref="C508" authorId="0">
      <text>
        <r>
          <rPr>
            <b/>
            <sz val="9"/>
            <color indexed="81"/>
            <rFont val="Tahoma"/>
            <family val="2"/>
          </rPr>
          <t>Create a dream tree garden.</t>
        </r>
        <r>
          <rPr>
            <sz val="9"/>
            <color indexed="81"/>
            <rFont val="Tahoma"/>
            <family val="2"/>
          </rPr>
          <t xml:space="preserve"> Talk to a local landscape architect or community arborist about the kinds of trees that are popluar for gardens, yards, or parks where you live. Why are they popular? What are their properties? Now use this information to draft an architectural plan for a dream tree garden that would thrive in your area.</t>
        </r>
      </text>
    </comment>
    <comment ref="C509" authorId="0">
      <text>
        <r>
          <rPr>
            <sz val="9"/>
            <color indexed="81"/>
            <rFont val="Tahoma"/>
            <family val="2"/>
          </rPr>
          <t>Use your tree savvy to get involved in the tree action in your community.</t>
        </r>
      </text>
    </comment>
    <comment ref="C510" authorId="0">
      <text>
        <r>
          <rPr>
            <b/>
            <sz val="9"/>
            <color indexed="81"/>
            <rFont val="Tahoma"/>
            <family val="2"/>
          </rPr>
          <t>Plant a tree.</t>
        </r>
        <r>
          <rPr>
            <sz val="9"/>
            <color indexed="81"/>
            <rFont val="Tahoma"/>
            <family val="2"/>
          </rPr>
          <t xml:space="preserve"> It could be in your yard, at your school, in a park, at a nearby Girl Scout camp or lcoale, or an area in your community that you identify as tree-needy. Choose a kind of tree that matches the need! Then tend the tree for at least one month. How often does it need to be watered? Does the tender bark need protection from animals or weather?
FOR MORE FUN: Grow the tree from seed or sapling.</t>
        </r>
      </text>
    </comment>
    <comment ref="C511" authorId="0">
      <text>
        <r>
          <rPr>
            <b/>
            <sz val="9"/>
            <color indexed="81"/>
            <rFont val="Tahoma"/>
            <family val="2"/>
          </rPr>
          <t>Tend to a tree somewhere in your community.</t>
        </r>
        <r>
          <rPr>
            <sz val="9"/>
            <color indexed="81"/>
            <rFont val="Tahoma"/>
            <family val="2"/>
          </rPr>
          <t xml:space="preserve"> Could a neighbor or family member, school, nursery, park, or other community area use your help? Find out what the trees around you need and then offer to take care of a tree for one month. You might rake leaves, help prevent insect damage, trim branches, or prep trees for harsh weather.</t>
        </r>
      </text>
    </comment>
    <comment ref="C512" authorId="0">
      <text>
        <r>
          <rPr>
            <b/>
            <sz val="9"/>
            <color indexed="81"/>
            <rFont val="Tahoma"/>
            <family val="2"/>
          </rPr>
          <t>Shdow one of the tree caretakers in your community.</t>
        </r>
        <r>
          <rPr>
            <sz val="9"/>
            <color indexed="81"/>
            <rFont val="Tahoma"/>
            <family val="2"/>
          </rPr>
          <t xml:space="preserve"> Follow an arborist on a visit with a customer. Learn what's involved in caring for the big trees in your area-from clearing branches after a storm, protecting trees from insect invasions, to how to trim huge branches, and what happens if a major tree is diseased.</t>
        </r>
      </text>
    </comment>
    <comment ref="C517" authorId="0">
      <text>
        <r>
          <rPr>
            <sz val="9"/>
            <color indexed="81"/>
            <rFont val="Tahoma"/>
            <family val="2"/>
          </rPr>
          <t>Before figuring out how to get somewhere, you first need to know where you want to go. Spend an afternoon thinking about your dreams and goals. What do you imagine yourself doing in 10 years? How about 20 or even 30 years from now? Write down all of the intriguing careers you come up with, and then narrow your list down to the top three. Next, find out what types of education are required for each career.</t>
        </r>
      </text>
    </comment>
    <comment ref="C518" authorId="0">
      <text>
        <r>
          <rPr>
            <b/>
            <sz val="9"/>
            <color indexed="81"/>
            <rFont val="Tahoma"/>
            <family val="2"/>
          </rPr>
          <t>Research role models.</t>
        </r>
        <r>
          <rPr>
            <sz val="9"/>
            <color indexed="81"/>
            <rFont val="Tahoma"/>
            <family val="2"/>
          </rPr>
          <t xml:space="preserve"> Do your own research both online and at your local library. Start by picking a successful person in each of your careers, and research how they got their start. Pay attention to their educational background.</t>
        </r>
      </text>
    </comment>
    <comment ref="C519" authorId="0">
      <text>
        <r>
          <rPr>
            <b/>
            <sz val="9"/>
            <color indexed="81"/>
            <rFont val="Tahoma"/>
            <family val="2"/>
          </rPr>
          <t>Get guidance.</t>
        </r>
        <r>
          <rPr>
            <sz val="9"/>
            <color indexed="81"/>
            <rFont val="Tahoma"/>
            <family val="2"/>
          </rPr>
          <t xml:space="preserve"> Schedule a meeting with a guidance counselor at your school. Ask them to supply you with resources (such as books, magazines, and websites) that will help you research the educational requirements for your three careers.</t>
        </r>
      </text>
    </comment>
    <comment ref="C520" authorId="0">
      <text>
        <r>
          <rPr>
            <b/>
            <sz val="9"/>
            <color indexed="81"/>
            <rFont val="Tahoma"/>
            <family val="2"/>
          </rPr>
          <t xml:space="preserve">Pool your knowledge. </t>
        </r>
        <r>
          <rPr>
            <sz val="9"/>
            <color indexed="81"/>
            <rFont val="Tahoma"/>
            <family val="2"/>
          </rPr>
          <t xml:space="preserve"> Team up with your friends to maximize your effort! Compile a group list of all the educational institutions and careers you want to look into and divide up. Do research on your own, then get back together to share your information. Create a group report that outlines everything you've learned.</t>
        </r>
      </text>
    </comment>
    <comment ref="C521" authorId="0">
      <text>
        <r>
          <rPr>
            <sz val="9"/>
            <color indexed="81"/>
            <rFont val="Tahoma"/>
            <family val="2"/>
          </rPr>
          <t>There are lots of options when you're considering higher education: the school's location, the kind of programs it offers, what campus life is like, and so on. Fill in the checklist (on page 4) to help guide your thoughts.</t>
        </r>
      </text>
    </comment>
    <comment ref="C522" authorId="0">
      <text>
        <r>
          <rPr>
            <b/>
            <sz val="9"/>
            <color indexed="81"/>
            <rFont val="Tahoma"/>
            <family val="2"/>
          </rPr>
          <t>Do this with a friend.</t>
        </r>
        <r>
          <rPr>
            <sz val="9"/>
            <color indexed="81"/>
            <rFont val="Tahoma"/>
            <family val="2"/>
          </rPr>
          <t xml:space="preserve"> Make a checklist on your own and talk with a friend to figure out what features are most important to you.</t>
        </r>
      </text>
    </comment>
    <comment ref="C523" authorId="0">
      <text>
        <r>
          <rPr>
            <b/>
            <sz val="9"/>
            <color indexed="81"/>
            <rFont val="Tahoma"/>
            <family val="2"/>
          </rPr>
          <t>Fill in your checklist with a family member or a Girl Scout adult.</t>
        </r>
        <r>
          <rPr>
            <sz val="9"/>
            <color indexed="81"/>
            <rFont val="Tahoma"/>
            <family val="2"/>
          </rPr>
          <t xml:space="preserve"> What advice can they give based on their experiences? When they chose a school or training program, what were some things that they thought would be important that turned out to not really matter?</t>
        </r>
      </text>
    </comment>
    <comment ref="C524" authorId="0">
      <text>
        <r>
          <rPr>
            <b/>
            <sz val="9"/>
            <color indexed="81"/>
            <rFont val="Tahoma"/>
            <family val="2"/>
          </rPr>
          <t>Set up a meeting with a guidance counselor</t>
        </r>
        <r>
          <rPr>
            <sz val="9"/>
            <color indexed="81"/>
            <rFont val="Tahoma"/>
            <family val="2"/>
          </rPr>
          <t xml:space="preserve"> to complete your checklist. To best use your time with the counselor, take the time to create a list of questions about your possible careers and higher-education options you might have.</t>
        </r>
      </text>
    </comment>
    <comment ref="C525" authorId="0">
      <text>
        <r>
          <rPr>
            <sz val="9"/>
            <color indexed="81"/>
            <rFont val="Tahoma"/>
            <family val="2"/>
          </rPr>
          <t>When shopping for jeans, you don't just pick the first pair off the rack. You try on several pairs to find the perfect fit at the right price. Picking your educational path after high school follows the same principle. In this step, you'll research three schools or training programs that interest you. Along with confirming that each is a good fit based on your future goals, you need to research the costs to see how they work with your budget.</t>
        </r>
      </text>
    </comment>
    <comment ref="C526" authorId="0">
      <text>
        <r>
          <rPr>
            <b/>
            <sz val="9"/>
            <color indexed="81"/>
            <rFont val="Tahoma"/>
            <family val="2"/>
          </rPr>
          <t>A great debate.</t>
        </r>
        <r>
          <rPr>
            <sz val="9"/>
            <color indexed="81"/>
            <rFont val="Tahoma"/>
            <family val="2"/>
          </rPr>
          <t xml:space="preserve"> After researching your educational picks, discuss them with two friends who know you well and aren't afraid to ask you to justify your decisions. Spend at least 15 minutes analyzing the pros and cons of each option. Then randomly pick the choices out of a hat, and hold a 20-minute debate in which each of you must defend your pick as the best. Remember, you don't have to end up with a clear winner-having two or even three great choices is a good problem.</t>
        </r>
      </text>
    </comment>
    <comment ref="C527" authorId="0">
      <text>
        <r>
          <rPr>
            <b/>
            <sz val="9"/>
            <color indexed="81"/>
            <rFont val="Tahoma"/>
            <family val="2"/>
          </rPr>
          <t>Visualize your future.</t>
        </r>
        <r>
          <rPr>
            <sz val="9"/>
            <color indexed="81"/>
            <rFont val="Tahoma"/>
            <family val="2"/>
          </rPr>
          <t xml:space="preserve"> Start by gathering stacks of material for each choice, including brochures, website printouts, course guides, and even pictures of things like the campus or facilities. Use these materials to create a colorful poster for each choice. Hang the posters up and give a "tour" of each one to friends or family members, explaining in detail all the items on each poster, the cost per semester and financial aid options for each choice, and your thoughts about each one. Notice when you feel yourself becoming more enthusiastic-that could be a clue about which school is right for you!</t>
        </r>
      </text>
    </comment>
    <comment ref="C528" authorId="0">
      <text>
        <r>
          <rPr>
            <b/>
            <sz val="9"/>
            <color indexed="81"/>
            <rFont val="Tahoma"/>
            <family val="2"/>
          </rPr>
          <t>Circular logic.</t>
        </r>
        <r>
          <rPr>
            <sz val="9"/>
            <color indexed="81"/>
            <rFont val="Tahoma"/>
            <family val="2"/>
          </rPr>
          <t xml:space="preserve"> Spend at least an hour researching each of your three choices, including costs. Once you've got solid information on each one (like cost per semester, cost of books, room, and board), gather your Girl Scout friends in a circle. Explain your choices ind etail, and then go around the circle and ask each girl to give a pro and con for each choice. After you've gone around the circle three times, open things up to a general discussion about everyone's post-high-school plans.</t>
        </r>
      </text>
    </comment>
    <comment ref="C529" authorId="0">
      <text>
        <r>
          <rPr>
            <sz val="9"/>
            <color indexed="81"/>
            <rFont val="Tahoma"/>
            <family val="2"/>
          </rPr>
          <t>It's common to get some form of financial aid to pay for continuing education. This aid can come in the form of grants, student loans, or work-study programs. Or it could be a scholarship, ranging from the dream of an all-expenses-paid "full-ride" to smaller but still very helpful scholarships that might pay for room and board or books.</t>
        </r>
      </text>
    </comment>
    <comment ref="C530" authorId="0">
      <text>
        <r>
          <rPr>
            <b/>
            <sz val="9"/>
            <color indexed="81"/>
            <rFont val="Tahoma"/>
            <family val="2"/>
          </rPr>
          <t>Find different types of aid.</t>
        </r>
        <r>
          <rPr>
            <sz val="9"/>
            <color indexed="81"/>
            <rFont val="Tahoma"/>
            <family val="2"/>
          </rPr>
          <t xml:space="preserve"> Go online to the U.S. Department of Education or to your high school guidance office and find out the different types of financial aid available to you. Make a list of the terms you learn about and the types of financial aid that might work for you and your family. Find out the average amount of school loans that you might qualify for.</t>
        </r>
      </text>
    </comment>
    <comment ref="C531" authorId="0">
      <text>
        <r>
          <rPr>
            <b/>
            <sz val="9"/>
            <color indexed="81"/>
            <rFont val="Tahoma"/>
            <family val="2"/>
          </rPr>
          <t>Scholarship research.</t>
        </r>
        <r>
          <rPr>
            <sz val="9"/>
            <color indexed="81"/>
            <rFont val="Tahoma"/>
            <family val="2"/>
          </rPr>
          <t xml:space="preserve"> Earning great grades and being a top athlete are two of the best-known scholarship paths. Do some research, though, and you'll be amazed at the array of other scholarship opportunities available. Using all resources available (your guidance counselor, library, the Internet, etc.), create a list of at least five scholarships that you could apply for in the years to come.</t>
        </r>
      </text>
    </comment>
    <comment ref="C532" authorId="0">
      <text>
        <r>
          <rPr>
            <b/>
            <sz val="9"/>
            <color indexed="81"/>
            <rFont val="Tahoma"/>
            <family val="2"/>
          </rPr>
          <t>Expert advice.</t>
        </r>
        <r>
          <rPr>
            <sz val="9"/>
            <color indexed="81"/>
            <rFont val="Tahoma"/>
            <family val="2"/>
          </rPr>
          <t xml:space="preserve"> Talk to a financial aid expert at a college or trade school. Set up an appointment-either in person or on the phone-to learn all you can about financial aid, requirements for different kinds of loans, application deadlines, and so on. Afterward, create a report that can be shared with friends.</t>
        </r>
      </text>
    </comment>
    <comment ref="C533" authorId="0">
      <text>
        <r>
          <rPr>
            <sz val="9"/>
            <color indexed="81"/>
            <rFont val="Tahoma"/>
            <family val="2"/>
          </rPr>
          <t>Now it's time to share your future educational goals by building a blueprint of your future. High school graduation may be a couple of years away, but you need to start laying the groundwork now. That might mean keeping a file of useful scholarships, earning better grades, or starting to save money. But those are just examples! Make your own plan of what you need to do to get ready with one of these choices.</t>
        </r>
      </text>
    </comment>
    <comment ref="C534" authorId="0">
      <text>
        <r>
          <rPr>
            <b/>
            <sz val="9"/>
            <color indexed="81"/>
            <rFont val="Tahoma"/>
            <family val="2"/>
          </rPr>
          <t>Create a giant timeline.</t>
        </r>
        <r>
          <rPr>
            <sz val="9"/>
            <color indexed="81"/>
            <rFont val="Tahoma"/>
            <family val="2"/>
          </rPr>
          <t xml:space="preserve"> Use a large roll of paper, create a narrow poster that's at least six feet long and tape it onto a free wall. Write down each month from now until your high school graduation along the poster. Start filling in the timeline with key dates and goals, ranging from months you'll need to send in scholarship forms to personal goals, like raising your grade point average.</t>
        </r>
      </text>
    </comment>
    <comment ref="C535" authorId="0">
      <text>
        <r>
          <rPr>
            <b/>
            <sz val="9"/>
            <color indexed="81"/>
            <rFont val="Tahoma"/>
            <family val="2"/>
          </rPr>
          <t>Write an inspiring essay.</t>
        </r>
        <r>
          <rPr>
            <sz val="9"/>
            <color indexed="81"/>
            <rFont val="Tahoma"/>
            <family val="2"/>
          </rPr>
          <t xml:space="preserve"> Putting your dreams and goals down on paper is a good way to clairfy them for yourself and give you a concrete goal to shoot for. Write an essay about what you'd like to do with your life and what kind of education that will require. Get specific about the steps you need to take to get that education. Share your essay with friends and family, and ask for their advice and feedback. Remember, this essay is just one path you might take-you can change the route if your dreams change! Howeve, simply having a possible future mapped out will help you reach your goal.</t>
        </r>
      </text>
    </comment>
    <comment ref="C536" authorId="0">
      <text>
        <r>
          <rPr>
            <b/>
            <sz val="9"/>
            <color indexed="81"/>
            <rFont val="Tahoma"/>
            <family val="2"/>
          </rPr>
          <t>Go to your guidance counselor.</t>
        </r>
        <r>
          <rPr>
            <sz val="9"/>
            <color indexed="81"/>
            <rFont val="Tahoma"/>
            <family val="2"/>
          </rPr>
          <t xml:space="preserve"> A guidance counselor's job is to help students plan for the future, but it's up to you to take full advantage of that. Create a list of 10 things you need to do each school year between now and high school graduation to meet your goals. Be sure to include at least two financial items per year. Then review your lists with your guidance counselor for their feedback and support.</t>
        </r>
      </text>
    </comment>
    <comment ref="C540" authorId="0">
      <text>
        <r>
          <rPr>
            <sz val="9"/>
            <color indexed="81"/>
            <rFont val="Tahoma"/>
            <family val="2"/>
          </rPr>
          <t>Shopping online is like walking into the world's largest mall. Instead of having just one or two stores to browse, you have hundreds of places to visit! Plus, many sites offer special coupons or discounts that are available only online. You might want to start by visiting a comparison-shopping website, then searching some coupon code sites to see where you can find the best deal.</t>
        </r>
      </text>
    </comment>
    <comment ref="C541" authorId="0">
      <text>
        <r>
          <rPr>
            <b/>
            <sz val="9"/>
            <color indexed="81"/>
            <rFont val="Tahoma"/>
            <family val="2"/>
          </rPr>
          <t>Track an item for a week.</t>
        </r>
        <r>
          <rPr>
            <sz val="9"/>
            <color indexed="81"/>
            <rFont val="Tahoma"/>
            <family val="2"/>
          </rPr>
          <t xml:space="preserve"> Pick an item to research, like a TV or a camera. Search for that item online until you find three different prices on three different sites. Track the item for a week to see if the price changes while also looking for any discounts or online coupon codes you could use when buying it.</t>
        </r>
      </text>
    </comment>
    <comment ref="C542" authorId="0">
      <text>
        <r>
          <rPr>
            <b/>
            <sz val="9"/>
            <color indexed="81"/>
            <rFont val="Tahoma"/>
            <family val="2"/>
          </rPr>
          <t>Make it a family affair.</t>
        </r>
        <r>
          <rPr>
            <sz val="9"/>
            <color indexed="81"/>
            <rFont val="Tahoma"/>
            <family val="2"/>
          </rPr>
          <t xml:space="preserve"> Is your family currently thinking of making a big purchase? Then take a lead role in the search by comparison shopping online. Once you're confident you've found the best possible deal, gather your family and explain your pick in detail, including the total cost and amount of time it will take to arrive.</t>
        </r>
      </text>
    </comment>
    <comment ref="C543" authorId="0">
      <text>
        <r>
          <rPr>
            <b/>
            <sz val="9"/>
            <color indexed="81"/>
            <rFont val="Tahoma"/>
            <family val="2"/>
          </rPr>
          <t>Use group intelligence.</t>
        </r>
        <r>
          <rPr>
            <sz val="9"/>
            <color indexed="81"/>
            <rFont val="Tahoma"/>
            <family val="2"/>
          </rPr>
          <t xml:space="preserve"> Is there something your Girl Scout group wants to buy? Or maybe you're on a team or club at school that is considering a purchase. If so, break up into smaller teams and make the shopping experience a game! Have each team present the results of their search, explaining in detail why they would pick the site they found over all others.</t>
        </r>
      </text>
    </comment>
    <comment ref="C544" authorId="0">
      <text>
        <r>
          <rPr>
            <sz val="9"/>
            <color indexed="81"/>
            <rFont val="Tahoma"/>
            <family val="2"/>
          </rPr>
          <t xml:space="preserve">Another advantage of online shopping is being able to read a wide range of reviews on any item. Professional reviewers, like those at </t>
        </r>
        <r>
          <rPr>
            <i/>
            <sz val="9"/>
            <color indexed="81"/>
            <rFont val="Tahoma"/>
            <family val="2"/>
          </rPr>
          <t>Consumer Reports,</t>
        </r>
        <r>
          <rPr>
            <sz val="9"/>
            <color indexed="81"/>
            <rFont val="Tahoma"/>
            <family val="2"/>
          </rPr>
          <t xml:space="preserve"> are experts on the items they're reviewing. You can also read "user reviews," which are written by consumers just like you. The key is to be able to sort through piles of reviews without ending up more confused than when you started!</t>
        </r>
      </text>
    </comment>
    <comment ref="C545" authorId="0">
      <text>
        <r>
          <rPr>
            <b/>
            <sz val="9"/>
            <color indexed="81"/>
            <rFont val="Tahoma"/>
            <family val="2"/>
          </rPr>
          <t>Review reviews on your own.</t>
        </r>
        <r>
          <rPr>
            <sz val="9"/>
            <color indexed="81"/>
            <rFont val="Tahoma"/>
            <family val="2"/>
          </rPr>
          <t xml:space="preserve"> Start by finding five customer reviews and three professional reviews on your item. Remember, reviews aren't always limited to shopping sites. For example, if you're searching for a laptop computer, you could check computer magazine sites. After reading all the reviews, what comments seem most credible to you? Which ones do you take most seriously, and why? Talk about your conclusions with your family or friends.</t>
        </r>
      </text>
    </comment>
    <comment ref="C546" authorId="0">
      <text>
        <r>
          <rPr>
            <b/>
            <sz val="9"/>
            <color indexed="81"/>
            <rFont val="Tahoma"/>
            <family val="2"/>
          </rPr>
          <t>Hold a review debate.</t>
        </r>
        <r>
          <rPr>
            <sz val="9"/>
            <color indexed="81"/>
            <rFont val="Tahoma"/>
            <family val="2"/>
          </rPr>
          <t xml:space="preserve"> Ask a group of Cadette friends to each choose a product they're interested in buying. Have each friend collect five online reviews for the product. Then gather together and take turns reading key quotes from the reviews. After each girl finishes, ask for a show of hands to see who would and wouldn't buy the product. Have a group discussion about how the reviews persuaded you to buy the product-or not!</t>
        </r>
      </text>
    </comment>
    <comment ref="C547" authorId="0">
      <text>
        <r>
          <rPr>
            <b/>
            <sz val="9"/>
            <color indexed="81"/>
            <rFont val="Tahoma"/>
            <family val="2"/>
          </rPr>
          <t>Compare reviews to your own experience.</t>
        </r>
        <r>
          <rPr>
            <sz val="9"/>
            <color indexed="81"/>
            <rFont val="Tahoma"/>
            <family val="2"/>
          </rPr>
          <t xml:space="preserve"> Pick an item you or your family already owns and uses often. Go online and find five reviews of that product. Compare what the reviewers have to say with yoru own experience of the product. Do you think they got it right? Why or why not? Write down your evaluation of the reviews or talk about the differences you found between the reviews and your own experience with friends or family.
FOR MORE FUN: Write your own review! Is there a DVD you can't live without? Or perhaps a book you loved-or one you didn't like at all? Let the world know what you think by writing your own review online. Start by reading at least 10 other reviews on the item you want to write about. Then write your own review. Check back in a week to see if anyone has commented on your review.</t>
        </r>
      </text>
    </comment>
    <comment ref="C548" authorId="0">
      <text>
        <r>
          <rPr>
            <sz val="9"/>
            <color indexed="81"/>
            <rFont val="Tahoma"/>
            <family val="2"/>
          </rPr>
          <t>As you compare prices online, it's important to read the fine print to find out the actual cost. The price tag often includes charges for shipping the item to you, and you may have to pay for the return shipment if you don't like the item. Find at least three sites selling the item that you researched in step 2, then use the Online Comparison Chart on page 5 to dig a little deeper into the online buying process.</t>
        </r>
      </text>
    </comment>
    <comment ref="C549" authorId="0">
      <text>
        <r>
          <rPr>
            <b/>
            <sz val="9"/>
            <color indexed="81"/>
            <rFont val="Tahoma"/>
            <family val="2"/>
          </rPr>
          <t>Compare and contrast.</t>
        </r>
        <r>
          <rPr>
            <sz val="9"/>
            <color indexed="81"/>
            <rFont val="Tahoma"/>
            <family val="2"/>
          </rPr>
          <t xml:space="preserve"> Fill out the Online Comparison Chart on your own. Is the item that costs the least still the best deal? Why or why not?</t>
        </r>
      </text>
    </comment>
    <comment ref="C550" authorId="0">
      <text>
        <r>
          <rPr>
            <b/>
            <sz val="9"/>
            <color indexed="81"/>
            <rFont val="Tahoma"/>
            <family val="2"/>
          </rPr>
          <t>Share your knowledge.</t>
        </r>
        <r>
          <rPr>
            <sz val="9"/>
            <color indexed="81"/>
            <rFont val="Tahoma"/>
            <family val="2"/>
          </rPr>
          <t xml:space="preserve"> Have a Cadette friend fill out her Online Comparison Chart while you fill out yours. Then exchange forms and interview each other on what you found. What tips can you share with each other on finding good deals? Did either of you find any hidden charges or other drawbacks to watch out for?</t>
        </r>
      </text>
    </comment>
    <comment ref="C551" authorId="0">
      <text>
        <r>
          <rPr>
            <b/>
            <sz val="9"/>
            <color indexed="81"/>
            <rFont val="Tahoma"/>
            <family val="2"/>
          </rPr>
          <t>Create a master chart.</t>
        </r>
        <r>
          <rPr>
            <sz val="9"/>
            <color indexed="81"/>
            <rFont val="Tahoma"/>
            <family val="2"/>
          </rPr>
          <t xml:space="preserve"> Have all your Cadette friends earning this badge each fill out their own Online Comparison Chart. Then, have each girl present her findings. Create a list of sites that you found and all liked, along with a list of sites you think would be best to avoid. Once everyone is done presenting, make copies of everyone's chart so that each girl has a handy guide for the future.</t>
        </r>
      </text>
    </comment>
    <comment ref="C552" authorId="0">
      <text>
        <r>
          <rPr>
            <sz val="9"/>
            <color indexed="81"/>
            <rFont val="Tahoma"/>
            <family val="2"/>
          </rPr>
          <t xml:space="preserve">Most online shopping sites are safe and secure. Some sites, however, don't have shoppers' best interests in mind. Become a savvy shopper by learning how to spot common online scams. Here are a few questions to keep in mind as you do this step.
</t>
        </r>
        <r>
          <rPr>
            <sz val="9"/>
            <color indexed="81"/>
            <rFont val="Wingdings"/>
            <charset val="2"/>
          </rPr>
          <t></t>
        </r>
        <r>
          <rPr>
            <sz val="9"/>
            <color indexed="81"/>
            <rFont val="Tahoma"/>
            <family val="2"/>
          </rPr>
          <t xml:space="preserve">What are ways to tell if a site is secure?
</t>
        </r>
        <r>
          <rPr>
            <sz val="9"/>
            <color indexed="81"/>
            <rFont val="Wingdings"/>
            <charset val="2"/>
          </rPr>
          <t></t>
        </r>
        <r>
          <rPr>
            <sz val="9"/>
            <color indexed="81"/>
            <rFont val="Tahoma"/>
            <family val="2"/>
          </rPr>
          <t xml:space="preserve">What are some key warning signs to look out for?
</t>
        </r>
        <r>
          <rPr>
            <sz val="9"/>
            <color indexed="81"/>
            <rFont val="Wingdings"/>
            <charset val="2"/>
          </rPr>
          <t></t>
        </r>
        <r>
          <rPr>
            <sz val="9"/>
            <color indexed="81"/>
            <rFont val="Tahoma"/>
            <family val="2"/>
          </rPr>
          <t xml:space="preserve">What type of information (like your birth date or Social Security number) should you never have to give?
</t>
        </r>
        <r>
          <rPr>
            <sz val="9"/>
            <color indexed="81"/>
            <rFont val="Wingdings"/>
            <charset val="2"/>
          </rPr>
          <t></t>
        </r>
        <r>
          <rPr>
            <sz val="9"/>
            <color indexed="81"/>
            <rFont val="Tahoma"/>
            <family val="2"/>
          </rPr>
          <t xml:space="preserve">What are the safest ways to pay online?
</t>
        </r>
        <r>
          <rPr>
            <sz val="9"/>
            <color indexed="81"/>
            <rFont val="Wingdings"/>
            <charset val="2"/>
          </rPr>
          <t></t>
        </r>
        <r>
          <rPr>
            <sz val="9"/>
            <color indexed="81"/>
            <rFont val="Tahoma"/>
            <family val="2"/>
          </rPr>
          <t>Where can you look online to see if a site is legitimate or not?</t>
        </r>
      </text>
    </comment>
    <comment ref="C553" authorId="0">
      <text>
        <r>
          <rPr>
            <b/>
            <sz val="9"/>
            <color indexed="81"/>
            <rFont val="Tahoma"/>
            <family val="2"/>
          </rPr>
          <t>Do your own research.</t>
        </r>
        <r>
          <rPr>
            <sz val="9"/>
            <color indexed="81"/>
            <rFont val="Tahoma"/>
            <family val="2"/>
          </rPr>
          <t xml:space="preserve"> Research online fraud, and find at least 10 warning signs of a scam. Give a presentation about what you've learned to your friends, family, or class at school.</t>
        </r>
      </text>
    </comment>
    <comment ref="C554" authorId="0">
      <text>
        <r>
          <rPr>
            <b/>
            <sz val="9"/>
            <color indexed="81"/>
            <rFont val="Tahoma"/>
            <family val="2"/>
          </rPr>
          <t>Learn from the stories of others.</t>
        </r>
        <r>
          <rPr>
            <sz val="9"/>
            <color indexed="81"/>
            <rFont val="Tahoma"/>
            <family val="2"/>
          </rPr>
          <t xml:space="preserve"> Team up with your Cadette friends to find at least three stories of people who were scammed online in real life. Find out all you can about each story, and then put on a performance where you act out what happened to them. Be sure to let those in the audience ask questions so you can share all you learned about being a safe shopper.</t>
        </r>
      </text>
    </comment>
    <comment ref="C555" authorId="0">
      <text>
        <r>
          <rPr>
            <b/>
            <sz val="9"/>
            <color indexed="81"/>
            <rFont val="Tahoma"/>
            <family val="2"/>
          </rPr>
          <t>Invite an expert guest speaker.</t>
        </r>
        <r>
          <rPr>
            <sz val="9"/>
            <color indexed="81"/>
            <rFont val="Tahoma"/>
            <family val="2"/>
          </rPr>
          <t xml:space="preserve"> Ask a police detective who specializes in fraud to talk to your group. You could also contact someone from the Better Business Bureau or a local businessperson with a successful online operation. Ask them to tell you about how to shop safely online and spot the warning signs of fraud.</t>
        </r>
      </text>
    </comment>
    <comment ref="C556" authorId="0">
      <text>
        <r>
          <rPr>
            <sz val="9"/>
            <color indexed="81"/>
            <rFont val="Tahoma"/>
            <family val="2"/>
          </rPr>
          <t>Since you never hand over dollar bills when shopping online, it's surprisingly easy to get caught up in an online shopping frenzy. Sometimes shoppers don't even realize how much money they have spent online until they get their credit card bill. Learn more about being a disciplined shopper by completing one of these choices.</t>
        </r>
      </text>
    </comment>
    <comment ref="C557" authorId="0">
      <text>
        <r>
          <rPr>
            <b/>
            <sz val="9"/>
            <color indexed="81"/>
            <rFont val="Tahoma"/>
            <family val="2"/>
          </rPr>
          <t>Fantasy shopping.</t>
        </r>
        <r>
          <rPr>
            <sz val="9"/>
            <color indexed="81"/>
            <rFont val="Tahoma"/>
            <family val="2"/>
          </rPr>
          <t xml:space="preserve"> Pretend to shop at least once a day for a week. Don't buy anything, but keep a log of everything that you </t>
        </r>
        <r>
          <rPr>
            <i/>
            <sz val="9"/>
            <color indexed="81"/>
            <rFont val="Tahoma"/>
            <family val="2"/>
          </rPr>
          <t>would</t>
        </r>
        <r>
          <rPr>
            <sz val="9"/>
            <color indexed="81"/>
            <rFont val="Tahoma"/>
            <family val="2"/>
          </rPr>
          <t xml:space="preserve"> have bought on the spot if you were really shopping. Take notes on what triggered your buying impulse. Did a bright color catch your eye? Did an online ad make a good pitch? Did you spot a gadget that had a cool new feature that you hadn't seen before? Talk to your family about what you've learned.</t>
        </r>
      </text>
    </comment>
    <comment ref="C558" authorId="0">
      <text>
        <r>
          <rPr>
            <b/>
            <sz val="9"/>
            <color indexed="81"/>
            <rFont val="Tahoma"/>
            <family val="2"/>
          </rPr>
          <t>Learn from others.</t>
        </r>
        <r>
          <rPr>
            <sz val="9"/>
            <color indexed="81"/>
            <rFont val="Tahoma"/>
            <family val="2"/>
          </rPr>
          <t xml:space="preserve"> Interview at least three adults who are experienced online shoppers. Ask for their tips on how they make sure they shop sensibly. Have any of them ever had to curtail their online shopping? If so, why?</t>
        </r>
      </text>
    </comment>
    <comment ref="C559" authorId="0">
      <text>
        <r>
          <rPr>
            <b/>
            <sz val="9"/>
            <color indexed="81"/>
            <rFont val="Tahoma"/>
            <family val="2"/>
          </rPr>
          <t>Speak with an expert.</t>
        </r>
        <r>
          <rPr>
            <sz val="9"/>
            <color indexed="81"/>
            <rFont val="Tahoma"/>
            <family val="2"/>
          </rPr>
          <t xml:space="preserve"> Find an expert on compulsive shopping-this person might be a therapist, counselor, or professor. Invite them to talk to your group about "shopping addiction." What are some of the warning signs? And what are common issues that lead people to compulsive shopping?</t>
        </r>
      </text>
    </comment>
    <comment ref="C565" authorId="0">
      <text>
        <r>
          <rPr>
            <b/>
            <sz val="9"/>
            <color indexed="81"/>
            <rFont val="Tahoma"/>
            <family val="2"/>
          </rPr>
          <t>Read at least five job descriptions,</t>
        </r>
        <r>
          <rPr>
            <sz val="9"/>
            <color indexed="81"/>
            <rFont val="Tahoma"/>
            <family val="2"/>
          </rPr>
          <t xml:space="preserve"> and make a list of requirements that you meet as a result of your experience selling cookies. For example most employers look for people who are organized, self-starting, and good at communicating. Then write a resume that shows how you have demonstrated these abilities as part of the cookie sale. </t>
        </r>
      </text>
    </comment>
    <comment ref="C567" authorId="0">
      <text>
        <r>
          <rPr>
            <sz val="9"/>
            <color indexed="81"/>
            <rFont val="Tahoma"/>
            <family val="2"/>
          </rPr>
          <t>A resume tells someone what you've done</t>
        </r>
        <r>
          <rPr>
            <b/>
            <sz val="9"/>
            <color indexed="81"/>
            <rFont val="Tahoma"/>
            <family val="2"/>
          </rPr>
          <t xml:space="preserve">. A portfolio shows examples of your work. </t>
        </r>
        <r>
          <rPr>
            <sz val="9"/>
            <color indexed="81"/>
            <rFont val="Tahoma"/>
            <family val="2"/>
          </rPr>
          <t xml:space="preserve">Your portfolio may include marketing pieces you developed for your cookie sales, a DVD with videos that you made, a script you wrote for a presentation, or photos of your cookie booth or events you organized around the cookie sale. </t>
        </r>
      </text>
    </comment>
    <comment ref="C568" authorId="0">
      <text>
        <r>
          <rPr>
            <b/>
            <sz val="9"/>
            <color indexed="81"/>
            <rFont val="Tahoma"/>
            <family val="2"/>
          </rPr>
          <t>Get feedback about how to market yourself for a job or college interview.</t>
        </r>
      </text>
    </comment>
    <comment ref="C569" authorId="0">
      <text>
        <r>
          <rPr>
            <b/>
            <sz val="9"/>
            <color indexed="81"/>
            <rFont val="Tahoma"/>
            <family val="2"/>
          </rPr>
          <t>Share your cookie resume and cookie portfolio.</t>
        </r>
        <r>
          <rPr>
            <sz val="9"/>
            <color indexed="81"/>
            <rFont val="Tahoma"/>
            <family val="2"/>
          </rPr>
          <t xml:space="preserve"> Show it to a guidance counselor, college admissions officer, businessperson, or hiring manager at a company. Ask for advice on improving them in order to tell your story the most compelling way possible. </t>
        </r>
      </text>
    </comment>
    <comment ref="C570" authorId="0">
      <text>
        <r>
          <rPr>
            <b/>
            <sz val="9"/>
            <color indexed="81"/>
            <rFont val="Tahoma"/>
            <family val="2"/>
          </rPr>
          <t>Write an essay about what you learned from the cookie sale.</t>
        </r>
      </text>
    </comment>
    <comment ref="C571" authorId="0">
      <text>
        <r>
          <rPr>
            <b/>
            <sz val="9"/>
            <color indexed="81"/>
            <rFont val="Tahoma"/>
            <family val="2"/>
          </rPr>
          <t>You can use this for a college application or for a cover letter when applying for a job.</t>
        </r>
        <r>
          <rPr>
            <sz val="9"/>
            <color indexed="81"/>
            <rFont val="Tahoma"/>
            <family val="2"/>
          </rPr>
          <t xml:space="preserve"> Before you send it out, ask for feedback from your family, friends, or teachers, then revise as often as necessary to make your words sparkle. </t>
        </r>
      </text>
    </comment>
    <comment ref="C573" authorId="0">
      <text>
        <r>
          <rPr>
            <b/>
            <sz val="9"/>
            <color indexed="81"/>
            <rFont val="Tahoma"/>
            <family val="2"/>
          </rPr>
          <t>Whether you're applying for college or a job,</t>
        </r>
        <r>
          <rPr>
            <sz val="9"/>
            <color indexed="81"/>
            <rFont val="Tahoma"/>
            <family val="2"/>
          </rPr>
          <t xml:space="preserve"> you can use your cookie sales experience to set yourself apart from other candidates. With the help of an expert, such as a businessperson, hiring manager, or college admissions officer, write a list of questions that could be asked in an interview. You can also research common questions by reading one of the many books about how to go on an interview. Write down answers to these questions that showcase your cookie sales experience. (You may want to spend some time on this in order to hone your answers until they are crisp and clear.</t>
        </r>
      </text>
    </comment>
    <comment ref="C577" authorId="0">
      <text>
        <r>
          <rPr>
            <sz val="9"/>
            <color indexed="81"/>
            <rFont val="Tahoma"/>
            <family val="2"/>
          </rPr>
          <t xml:space="preserve"> </t>
        </r>
        <r>
          <rPr>
            <b/>
            <sz val="9"/>
            <color indexed="81"/>
            <rFont val="Tahoma"/>
            <family val="2"/>
          </rPr>
          <t>One way to encourage repeat business</t>
        </r>
        <r>
          <rPr>
            <sz val="9"/>
            <color indexed="81"/>
            <rFont val="Tahoma"/>
            <family val="2"/>
          </rPr>
          <t xml:space="preserve"> is to make customers feel that they're part of something bigger. Create a poster, flyer, video, or presentation about where cookie money goes, including financial aid and cookie credits for girls, program activities and services for members, and camp or property improvements. Then share this information with customers.</t>
        </r>
      </text>
    </comment>
    <comment ref="C579" authorId="0">
      <text>
        <r>
          <rPr>
            <b/>
            <sz val="9"/>
            <color indexed="81"/>
            <rFont val="Tahoma"/>
            <family val="2"/>
          </rPr>
          <t>Making a personal connection with customers</t>
        </r>
        <r>
          <rPr>
            <sz val="9"/>
            <color indexed="81"/>
            <rFont val="Tahoma"/>
            <family val="2"/>
          </rPr>
          <t xml:space="preserve"> keeps them coming back-and there's nothing more personal than talking to someone who sold Girl Scout Cookies herself. Engage customers in conversation by creating a cookie timeline poster for your booth that shows images of girls selling cookies from the 1950s to the present. (You may want to check websites for free historical images and graphics. If you aren't selling at a booth, you could make a flyer or slide show that's small enough to be emailed to customers. </t>
        </r>
      </text>
    </comment>
    <comment ref="C581" authorId="0">
      <text>
        <r>
          <rPr>
            <b/>
            <sz val="9"/>
            <color indexed="81"/>
            <rFont val="Tahoma"/>
            <family val="2"/>
          </rPr>
          <t xml:space="preserve">Collect e-mail addresses from your customers, and create an email distribution list for updates and news about your cookie sales. </t>
        </r>
        <r>
          <rPr>
            <sz val="9"/>
            <color indexed="81"/>
            <rFont val="Tahoma"/>
            <family val="2"/>
          </rPr>
          <t xml:space="preserve">(You could also collect phone numbers and create a text distribution list if some of your customers prefer texts to emails.) Take notes when possible about each customer. For example, you could note the customer's favorite cookie, whether she's a former Girl Scout, whether she likes buying cookie boxes to give as gifts, and so on. </t>
        </r>
      </text>
    </comment>
    <comment ref="C582" authorId="0">
      <text>
        <r>
          <rPr>
            <b/>
            <sz val="9"/>
            <color indexed="81"/>
            <rFont val="Tahoma"/>
            <family val="2"/>
          </rPr>
          <t>Create a customer-appreciation program.</t>
        </r>
      </text>
    </comment>
    <comment ref="C583" authorId="0">
      <text>
        <r>
          <rPr>
            <b/>
            <sz val="9"/>
            <color indexed="81"/>
            <rFont val="Tahoma"/>
            <family val="2"/>
          </rPr>
          <t xml:space="preserve">Think about ways that you can thank your customers for supporting you through the cookie sale. </t>
        </r>
        <r>
          <rPr>
            <sz val="9"/>
            <color indexed="81"/>
            <rFont val="Tahoma"/>
            <family val="2"/>
          </rPr>
          <t xml:space="preserve">Perhaps you can send each one a handwritten note (you can use any information you have collected about your customers to personalize the notes.) Or maybe you'd like to create a fun thank you slide show or video and email it to your customers. You can also brainstorm with your Senior friends about how to show your appreciation-maybe you'd like to team up and invite all your customers to an open house, where you'd make presentations about how you'll use your cookie money. </t>
        </r>
      </text>
    </comment>
    <comment ref="C584" authorId="0">
      <text>
        <r>
          <rPr>
            <b/>
            <sz val="9"/>
            <color indexed="81"/>
            <rFont val="Tahoma"/>
            <family val="2"/>
          </rPr>
          <t>Keep your customer connection going all year</t>
        </r>
      </text>
    </comment>
    <comment ref="C585" authorId="0">
      <text>
        <r>
          <rPr>
            <b/>
            <sz val="9"/>
            <color indexed="81"/>
            <rFont val="Tahoma"/>
            <family val="2"/>
          </rPr>
          <t xml:space="preserve">Stay in touch with customers to let them know what you're doing with your cookie money, how your projects are progressing, and of course, when the next cookie sale is scheduled. </t>
        </r>
        <r>
          <rPr>
            <sz val="9"/>
            <color indexed="81"/>
            <rFont val="Tahoma"/>
            <family val="2"/>
          </rPr>
          <t xml:space="preserve">Create a timeline for when you will have news to share. For example, if you're planning to finance a trip with some of your cookie money, you may share photos a week after the trip is finished, and you may want to remind customers about the next sale a month ahead of time. </t>
        </r>
      </text>
    </comment>
  </commentList>
</comments>
</file>

<file path=xl/comments2.xml><?xml version="1.0" encoding="utf-8"?>
<comments xmlns="http://schemas.openxmlformats.org/spreadsheetml/2006/main">
  <authors>
    <author>Audra Edmunds</author>
    <author>Audra</author>
  </authors>
  <commentList>
    <comment ref="C8" authorId="0">
      <text>
        <r>
          <rPr>
            <sz val="9"/>
            <color indexed="81"/>
            <rFont val="Tahoma"/>
            <family val="2"/>
          </rPr>
          <t>Complete a GIRLtopia art project (in any medium, and as an individual or team effort), and then share it. (See pages 20-27 for ideas.)</t>
        </r>
      </text>
    </comment>
    <comment ref="C9" authorId="0">
      <text>
        <r>
          <rPr>
            <sz val="9"/>
            <color indexed="81"/>
            <rFont val="Tahoma"/>
            <family val="2"/>
          </rPr>
          <t>Guide other's through a GIRLtopia topic: Organize a discussion, lead a meeting, or share a topic that interest you from this book-such as ethics, the Girls' Bill of Rights, or any of the various "Think About It, Talk About It" discussion subjects.</t>
        </r>
      </text>
    </comment>
    <comment ref="C10" authorId="0">
      <text>
        <r>
          <rPr>
            <sz val="9"/>
            <color indexed="81"/>
            <rFont val="Tahoma"/>
            <family val="2"/>
          </rPr>
          <t>Complete the 12 stages of the Take Action process, in a team or on your own, for a big or small project that moves the world one step closer to your vision (see page 80).</t>
        </r>
      </text>
    </comment>
    <comment ref="C16" authorId="0">
      <text>
        <r>
          <rPr>
            <sz val="9"/>
            <color indexed="81"/>
            <rFont val="Tahoma"/>
            <family val="2"/>
          </rPr>
          <t>Here's the path: Identify, and dig into, a food or land issue, tapping some community experts as you go.
Maybe you've met growers, gardeners, nutrionists or others in your region and have ideas about challenges they face. Maybe you've improved your food print and want to inspire others. Want your school to host a farmers' market? Got a seed of an idea from this book? Want to team up with other Seniors? Just choose an issue that allows you to use your unique talents and learn something new, too!</t>
        </r>
      </text>
    </comment>
    <comment ref="C17" authorId="0">
      <text>
        <r>
          <rPr>
            <sz val="9"/>
            <color indexed="81"/>
            <rFont val="Tahoma"/>
            <family val="2"/>
          </rPr>
          <t>in a Harvest Plan that includes: Your very own "So What?"--your goal, why it matters, how it will benefit botht he planet and people. Say it in a way that gets others interested and involved! Show how even simple actions and decisions impact the larger food network.
Remember: There's no need to do it alone. Who can you turn to for input and support?
What specific impact do you hope to have? Name it! And when you have executed your plan, check back. Have you achieved it? Maybe you will have achieved other results, too, especially if you find yourself needing to adjust your plans along the way.
Your project can be big or small, dependign on your time and interest. Either way, strive for a sustainable impact. You may push for a new policy or for a change in an existing one. You don't need to start something from scratch.</t>
        </r>
      </text>
    </comment>
    <comment ref="C18" authorId="0">
      <text>
        <r>
          <rPr>
            <sz val="9"/>
            <color indexed="81"/>
            <rFont val="Tahoma"/>
            <family val="2"/>
          </rPr>
          <t>execute your plan by advocating to influence a food policy or land-use effort (yes, you can!), or by educating and inspiring others to act on a solution you identify.</t>
        </r>
      </text>
    </comment>
    <comment ref="C24" authorId="1">
      <text>
        <r>
          <rPr>
            <sz val="9"/>
            <color indexed="81"/>
            <rFont val="Tahoma"/>
            <family val="2"/>
          </rPr>
          <t xml:space="preserve">You've seen a lot of sisterhood issues you can Take Action on. You've read about women and girls who have acted on sisterhood issued important to them. Maybe you tried the Sisterhood Time Capsule or Circle Journal and new issues presented themselves to you. Maybe you've stared to take notice of issues around you, in your own life, and in your community, too.
So, it's time to grab your sisterhood issue! What might it be?
As you weigh your options, keep in mind that </t>
        </r>
        <r>
          <rPr>
            <b/>
            <sz val="9"/>
            <color indexed="81"/>
            <rFont val="Tahoma"/>
            <family val="2"/>
          </rPr>
          <t>a great Sisterhood Project gives you the opportunity to:</t>
        </r>
        <r>
          <rPr>
            <sz val="9"/>
            <color indexed="81"/>
            <rFont val="Tahoma"/>
            <family val="2"/>
          </rPr>
          <t xml:space="preserve">
  find and think about a sisterhood issue you've never thought about before
  figure out what youc an do about a sisterhood issue you care about
  meet and talk to new people (which expands your sisterhood!)
  understand how to focus your efforts so you get results despite whatever time and resource obstacles you might face
  start some change that keeps on going even after you're done
  step back and say, "I made this change happen!"
  be a true example of sisterhood in action!</t>
        </r>
      </text>
    </comment>
    <comment ref="C25" authorId="1">
      <text>
        <r>
          <rPr>
            <sz val="9"/>
            <color indexed="81"/>
            <rFont val="Tahoma"/>
            <family val="2"/>
          </rPr>
          <t xml:space="preserve">Decide on the results you want to see.
  The specific results I will aim for are:
  To get these results, I will need to talk to and involve these people:
  I will also need to do some research about these things:
Now that you know your issue and what you hope to accomplish, create a commercial for your issue. If you have only 30 seconds to expalin your issue, why it matters, and what you're going to do about it, what would you say?
That's </t>
        </r>
        <r>
          <rPr>
            <b/>
            <sz val="9"/>
            <color indexed="81"/>
            <rFont val="Tahoma"/>
            <family val="2"/>
          </rPr>
          <t>Your Mission.</t>
        </r>
      </text>
    </comment>
    <comment ref="C26" authorId="1">
      <text>
        <r>
          <rPr>
            <sz val="9"/>
            <color indexed="81"/>
            <rFont val="Tahoma"/>
            <family val="2"/>
          </rPr>
          <t xml:space="preserve">Now that you have a mission, you need to get specific about how and for whom you will carry it out. </t>
        </r>
        <r>
          <rPr>
            <b/>
            <sz val="9"/>
            <color indexed="81"/>
            <rFont val="Tahoma"/>
            <family val="2"/>
          </rPr>
          <t>Who will you educate and inspire? Or who will you advocate for? What will you educate and inspire others about?</t>
        </r>
        <r>
          <rPr>
            <sz val="9"/>
            <color indexed="81"/>
            <rFont val="Tahoma"/>
            <family val="2"/>
          </rPr>
          <t xml:space="preserve"> These decisions are the beginning of your Sisterhood Project plan!
It may be that by focusing in on one aspect of your issue, you'll get greater results than if you go big and broad with your efforts. Think of a snowball--what change do you want to put in motion, and how can you involve others so that this change grows and grows? Use the questions and the space in this planner to start creating your own sisterhood spiral!</t>
        </r>
      </text>
    </comment>
    <comment ref="C27" authorId="1">
      <text>
        <r>
          <rPr>
            <sz val="9"/>
            <color indexed="81"/>
            <rFont val="Tahoma"/>
            <family val="2"/>
          </rPr>
          <t xml:space="preserve">Consider each of the following:
</t>
        </r>
        <r>
          <rPr>
            <b/>
            <sz val="9"/>
            <color indexed="81"/>
            <rFont val="Tahoma"/>
            <family val="2"/>
          </rPr>
          <t xml:space="preserve">The scope of your project: </t>
        </r>
        <r>
          <rPr>
            <sz val="9"/>
            <color indexed="81"/>
            <rFont val="Tahoma"/>
            <family val="2"/>
          </rPr>
          <t xml:space="preserve">How many people are you reaching out to? Are they local, nationwide, or abroad?
</t>
        </r>
        <r>
          <rPr>
            <b/>
            <sz val="9"/>
            <color indexed="81"/>
            <rFont val="Tahoma"/>
            <family val="2"/>
          </rPr>
          <t>Your resources:</t>
        </r>
        <r>
          <rPr>
            <sz val="9"/>
            <color indexed="81"/>
            <rFont val="Tahoma"/>
            <family val="2"/>
          </rPr>
          <t xml:space="preserve"> What people, supplies, money, and in-kind donations will you need? Do you have a budget? Will there be any costs to cover? Even fliers cost money! How can you keep costs down or eliminate them entirely? Who can you ask for donations?
</t>
        </r>
        <r>
          <rPr>
            <b/>
            <sz val="9"/>
            <color indexed="81"/>
            <rFont val="Tahoma"/>
            <family val="2"/>
          </rPr>
          <t>PR/marketing:</t>
        </r>
        <r>
          <rPr>
            <sz val="9"/>
            <color indexed="81"/>
            <rFont val="Tahoma"/>
            <family val="2"/>
          </rPr>
          <t xml:space="preserve"> You might ask a public realtions expert for tips on...
  creating fliers that explain why your issue is important
  writing a pitch letter to a radio or TV news station about your project
</t>
        </r>
        <r>
          <rPr>
            <b/>
            <sz val="9"/>
            <color indexed="81"/>
            <rFont val="Tahoma"/>
            <family val="2"/>
          </rPr>
          <t>Engage as many people as possible,</t>
        </r>
        <r>
          <rPr>
            <sz val="9"/>
            <color indexed="81"/>
            <rFont val="Tahoma"/>
            <family val="2"/>
          </rPr>
          <t xml:space="preserve"> as either mentors or volunteers. Depending on the topic of your project, you might:
  Talk to a psychologist, social worker, or counselor about how to write girl-to-girl mentorship questions, and ask for their assistance checking facts for any informational fliers you might create.
  Ask girls with healthy friendship and sisterood values/skills to voluneer as mentors.
  Ask a graphic designer for advice on attention-grabbing fliers.
  Ask teachers if you can receive school credit for any aspects of your project. Perhaps a math teacher can assist with statistics or an English teacher can help you write the fliers?
  Talk to students interested in filmmaking to see if they would create a mini documentary on your project, which you can then use to promote your project and expand its reach.</t>
        </r>
      </text>
    </comment>
  </commentList>
</comments>
</file>

<file path=xl/comments3.xml><?xml version="1.0" encoding="utf-8"?>
<comments xmlns="http://schemas.openxmlformats.org/spreadsheetml/2006/main">
  <authors>
    <author>Audra Edmunds</author>
    <author>Audra</author>
  </authors>
  <commentList>
    <comment ref="C7" authorId="0">
      <text>
        <r>
          <rPr>
            <sz val="9"/>
            <color indexed="81"/>
            <rFont val="Tahoma"/>
            <family val="2"/>
          </rPr>
          <t>Serve for one full term in a leadership position at your school, place of worship, library, town council, community center, after-school club, or a similar organization. For example, you might serve on a planning committee for graduation, co-teach a youth class at your place of worship, or serve on a Girl Scout board of directors. The length of your service will depend on the term specified by the organization or the particular position you hold.</t>
        </r>
      </text>
    </comment>
    <comment ref="C10" authorId="1">
      <text>
        <r>
          <rPr>
            <sz val="9"/>
            <color indexed="81"/>
            <rFont val="Tahoma"/>
            <family val="2"/>
          </rPr>
          <t>When you earn a Senior Community Service bar, you are making a difference in your community and practicing the values of the Girl Scout Law. It's also a great way to get involved with a cause you care about.
To earn a Senior Community Service bar, first choose an organization you'd like to volunteer with. The organization will need to agree to give you instructions about the work you'll be doing. Your council needs to approve your service, so check with them before you begin. Once you've chosen your organization, complete at least 20 hours of service to earn this bar.</t>
        </r>
      </text>
    </comment>
    <comment ref="C12" authorId="1">
      <text>
        <r>
          <rPr>
            <sz val="9"/>
            <color indexed="81"/>
            <rFont val="Tahoma"/>
            <family val="2"/>
          </rPr>
          <t>If you choose to volunteer at least 20 hours to the Girl Scout organization, you can receive the Senior Service to Girl Scouting bar. For example, you might volunteer your time at a special event for younger girls, be an office assistant for your council or service unit, or help with special projects.</t>
        </r>
      </text>
    </comment>
    <comment ref="B13" authorId="1">
      <text>
        <r>
          <rPr>
            <sz val="9"/>
            <color indexed="81"/>
            <rFont val="Tahoma"/>
            <family val="2"/>
          </rPr>
          <t>Mentor younger girls in a camp setting as you build skills toward becoming a camp counselor. To earn this award, complete these steps:</t>
        </r>
      </text>
    </comment>
    <comment ref="C14" authorId="1">
      <text>
        <r>
          <rPr>
            <b/>
            <sz val="9"/>
            <color indexed="81"/>
            <rFont val="Tahoma"/>
            <family val="2"/>
          </rPr>
          <t>Take a leadership course</t>
        </r>
        <r>
          <rPr>
            <sz val="9"/>
            <color indexed="81"/>
            <rFont val="Tahoma"/>
            <family val="2"/>
          </rPr>
          <t xml:space="preserve"> designed by your council on outdoor experiences.</t>
        </r>
      </text>
    </comment>
    <comment ref="C15" authorId="0">
      <text>
        <r>
          <rPr>
            <b/>
            <sz val="9"/>
            <color indexed="81"/>
            <rFont val="Tahoma"/>
            <family val="2"/>
          </rPr>
          <t>Work with younger girls</t>
        </r>
        <r>
          <rPr>
            <sz val="9"/>
            <color indexed="81"/>
            <rFont val="Tahoma"/>
            <family val="2"/>
          </rPr>
          <t xml:space="preserve"> over the course of a camp session.</t>
        </r>
      </text>
    </comment>
    <comment ref="B17" authorId="1">
      <text>
        <r>
          <rPr>
            <sz val="9"/>
            <color indexed="81"/>
            <rFont val="Tahoma"/>
            <family val="2"/>
          </rPr>
          <t>This award is for girls who'd like to mentor a Girl scout Daisy, Brownie, Junior, or Cadette group outside of the camp experience. If you've completed ninth grade, you're eligible to earn this award. Your VIT project should span a three-to-six month period.</t>
        </r>
      </text>
    </comment>
    <comment ref="C18" authorId="1">
      <text>
        <r>
          <rPr>
            <b/>
            <sz val="9"/>
            <color indexed="81"/>
            <rFont val="Tahoma"/>
            <family val="2"/>
          </rPr>
          <t>Find a mentor volunteer</t>
        </r>
        <r>
          <rPr>
            <sz val="9"/>
            <color indexed="81"/>
            <rFont val="Tahoma"/>
            <family val="2"/>
          </rPr>
          <t xml:space="preserve"> who is currently the adult volunteer for a group of girls at the level you'd like to work with. This volunteer will help you through your training and internship, and you'll help the volunteer with her group of girls for the three-to-six month period.</t>
        </r>
      </text>
    </comment>
    <comment ref="C19" authorId="1">
      <text>
        <r>
          <rPr>
            <b/>
            <sz val="9"/>
            <color indexed="81"/>
            <rFont val="Tahoma"/>
            <family val="2"/>
          </rPr>
          <t>Complete a council-designated leadership course.</t>
        </r>
      </text>
    </comment>
    <comment ref="C20" authorId="0">
      <text>
        <r>
          <rPr>
            <b/>
            <sz val="9"/>
            <color indexed="81"/>
            <rFont val="Tahoma"/>
            <family val="2"/>
          </rPr>
          <t>Create and implement a thoughtful program based on a Journey or badge</t>
        </r>
        <r>
          <rPr>
            <sz val="9"/>
            <color indexed="81"/>
            <rFont val="Tahoma"/>
            <family val="2"/>
          </rPr>
          <t xml:space="preserve"> that lasts over four or more sessions. Be responsible for designing, planning, and evaluating the activities. If you're passionate about a topic like art or technology, you could design the activities around the area you love or in which you have expertise.</t>
        </r>
      </text>
    </comment>
    <comment ref="C52" authorId="1">
      <text>
        <r>
          <rPr>
            <b/>
            <sz val="9"/>
            <color indexed="81"/>
            <rFont val="Tahoma"/>
            <family val="2"/>
          </rPr>
          <t>Pick a line from the Girl Scout Law.</t>
        </r>
        <r>
          <rPr>
            <sz val="9"/>
            <color indexed="81"/>
            <rFont val="Tahoma"/>
            <family val="2"/>
          </rPr>
          <t xml:space="preserve"> Find a hymn, psalm, prayer, reading, or ritual of your faith that realtes to it. Think about how this shows a connection between your faith and what you've learned in Girl Scouting.e</t>
        </r>
      </text>
    </comment>
    <comment ref="C53" authorId="1">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54" authorId="1">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55" authorId="1">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56" authorId="1">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59" authorId="1">
      <text>
        <r>
          <rPr>
            <b/>
            <sz val="9"/>
            <color indexed="81"/>
            <rFont val="Tahoma"/>
            <family val="2"/>
          </rPr>
          <t>Pick a line from the Girl Scout Law.</t>
        </r>
        <r>
          <rPr>
            <sz val="9"/>
            <color indexed="81"/>
            <rFont val="Tahoma"/>
            <family val="2"/>
          </rPr>
          <t xml:space="preserve"> Find a hymn, psalm, prayer, reading, or ritual of your faith that realtes to it. Think about how this shows a connection between your faith and what you've learned in Girl Scouting.e</t>
        </r>
      </text>
    </comment>
    <comment ref="C60" authorId="1">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61" authorId="1">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62" authorId="1">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63" authorId="1">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66" authorId="1">
      <text>
        <r>
          <rPr>
            <b/>
            <sz val="9"/>
            <color indexed="81"/>
            <rFont val="Tahoma"/>
            <family val="2"/>
          </rPr>
          <t>Take a self-defense class or ask a police officer to talk to you</t>
        </r>
        <r>
          <rPr>
            <sz val="9"/>
            <color indexed="81"/>
            <rFont val="Tahoma"/>
            <family val="2"/>
          </rPr>
          <t xml:space="preserve"> or your group about self-defense tips. </t>
        </r>
      </text>
    </comment>
    <comment ref="C67" authorId="1">
      <text>
        <r>
          <rPr>
            <b/>
            <sz val="9"/>
            <color indexed="81"/>
            <rFont val="Tahoma"/>
            <family val="2"/>
          </rPr>
          <t>Teach younger Girl Scouts about fire and kitchen safety, water safety, or safety on the trail.</t>
        </r>
      </text>
    </comment>
    <comment ref="C68" authorId="1">
      <text>
        <r>
          <rPr>
            <b/>
            <sz val="9"/>
            <color indexed="81"/>
            <rFont val="Tahoma"/>
            <family val="2"/>
          </rPr>
          <t>Learn about the dangers of distracted driving,</t>
        </r>
        <r>
          <rPr>
            <sz val="9"/>
            <color indexed="81"/>
            <rFont val="Tahoma"/>
            <family val="2"/>
          </rPr>
          <t xml:space="preserve"> and make a poster or PSA about paying attention behind the wheel.</t>
        </r>
      </text>
    </comment>
    <comment ref="C69" authorId="1">
      <text>
        <r>
          <rPr>
            <b/>
            <sz val="9"/>
            <color indexed="81"/>
            <rFont val="Tahoma"/>
            <family val="2"/>
          </rPr>
          <t>Help two people to resolve a disagreement peacefully and respectfully.</t>
        </r>
      </text>
    </comment>
    <comment ref="C70" authorId="1">
      <text>
        <r>
          <rPr>
            <b/>
            <sz val="9"/>
            <color indexed="81"/>
            <rFont val="Tahoma"/>
            <family val="2"/>
          </rPr>
          <t>Discuss the dangers of alcohol and drug use with your Girl Scout group,</t>
        </r>
        <r>
          <rPr>
            <sz val="9"/>
            <color indexed="81"/>
            <rFont val="Tahoma"/>
            <family val="2"/>
          </rPr>
          <t xml:space="preserve"> friends, or family. Write a personal-responsibility statement that covers how you'll behave.</t>
        </r>
      </text>
    </comment>
  </commentList>
</comments>
</file>

<file path=xl/comments4.xml><?xml version="1.0" encoding="utf-8"?>
<comments xmlns="http://schemas.openxmlformats.org/spreadsheetml/2006/main">
  <authors>
    <author>Audra Edmunds</author>
  </authors>
  <commentList>
    <comment ref="C8" authorId="0">
      <text>
        <r>
          <rPr>
            <sz val="9"/>
            <color indexed="81"/>
            <rFont val="Tahoma"/>
            <family val="2"/>
          </rPr>
          <t>Use your values and skills to identify a community issue you care about.</t>
        </r>
      </text>
    </comment>
    <comment ref="C9" authorId="0">
      <text>
        <r>
          <rPr>
            <sz val="9"/>
            <color indexed="81"/>
            <rFont val="Tahoma"/>
            <family val="2"/>
          </rPr>
          <t>Research everything you can about the issue.</t>
        </r>
      </text>
    </comment>
    <comment ref="C10" authorId="0">
      <text>
        <r>
          <rPr>
            <sz val="9"/>
            <color indexed="81"/>
            <rFont val="Tahoma"/>
            <family val="2"/>
          </rPr>
          <t>Invite others to support and take action with you.</t>
        </r>
      </text>
    </comment>
    <comment ref="C11" authorId="0">
      <text>
        <r>
          <rPr>
            <sz val="9"/>
            <color indexed="81"/>
            <rFont val="Tahoma"/>
            <family val="2"/>
          </rPr>
          <t>Create a project plan that achieves sustainable and measurable impact.</t>
        </r>
      </text>
    </comment>
    <comment ref="C12" authorId="0">
      <text>
        <r>
          <rPr>
            <sz val="9"/>
            <color indexed="81"/>
            <rFont val="Tahoma"/>
            <family val="2"/>
          </rPr>
          <t>Sum up your project plan for your Girl Scout council.</t>
        </r>
      </text>
    </comment>
    <comment ref="C13" authorId="0">
      <text>
        <r>
          <rPr>
            <sz val="9"/>
            <color indexed="81"/>
            <rFont val="Tahoma"/>
            <family val="2"/>
          </rPr>
          <t>Take the lead to carry out your plan.</t>
        </r>
      </text>
    </comment>
    <comment ref="C14" authorId="0">
      <text>
        <r>
          <rPr>
            <sz val="9"/>
            <color indexed="81"/>
            <rFont val="Tahoma"/>
            <family val="2"/>
          </rPr>
          <t>Share what you have experienced with others.</t>
        </r>
      </text>
    </comment>
    <comment ref="C26" authorId="0">
      <text>
        <r>
          <rPr>
            <sz val="9"/>
            <color indexed="81"/>
            <rFont val="Tahoma"/>
            <family val="2"/>
          </rPr>
          <t xml:space="preserve">Keep records and journal in </t>
        </r>
        <r>
          <rPr>
            <i/>
            <sz val="9"/>
            <color indexed="81"/>
            <rFont val="Tahoma"/>
            <family val="2"/>
          </rPr>
          <t>Go for It! The Girl Scout Gold Award</t>
        </r>
        <r>
          <rPr>
            <sz val="9"/>
            <color indexed="81"/>
            <rFont val="Tahoma"/>
            <family val="2"/>
          </rPr>
          <t xml:space="preserve"> insert.</t>
        </r>
      </text>
    </comment>
    <comment ref="C31" authorId="0">
      <text>
        <r>
          <rPr>
            <sz val="9"/>
            <color indexed="81"/>
            <rFont val="Tahoma"/>
            <family val="2"/>
          </rPr>
          <t>Assessment of skill set and setting and achieving two goals related to self-improvement.</t>
        </r>
      </text>
    </comment>
    <comment ref="C32" authorId="0">
      <text>
        <r>
          <rPr>
            <sz val="9"/>
            <color indexed="81"/>
            <rFont val="Tahoma"/>
            <family val="2"/>
          </rPr>
          <t>Create a community profile to find out more about the community needs and assets.</t>
        </r>
      </text>
    </comment>
    <comment ref="C33" authorId="0">
      <text>
        <r>
          <rPr>
            <sz val="9"/>
            <color indexed="81"/>
            <rFont val="Tahoma"/>
            <family val="2"/>
          </rPr>
          <t>Create a vision for change by focusing on community needs. Come up with an actual vision statement for one's Girl Scout Gold Award project based on challenge focusing.</t>
        </r>
      </text>
    </comment>
    <comment ref="C34" authorId="0">
      <text>
        <r>
          <rPr>
            <sz val="9"/>
            <color indexed="81"/>
            <rFont val="Tahoma"/>
            <family val="2"/>
          </rPr>
          <t>Focus on developing a specific network of people who might help with the vision.</t>
        </r>
      </text>
    </comment>
    <comment ref="C35" authorId="0">
      <text>
        <r>
          <rPr>
            <sz val="9"/>
            <color indexed="81"/>
            <rFont val="Tahoma"/>
            <family val="2"/>
          </rPr>
          <t>on building persuasive skills to help convince others to support your position on this issue.</t>
        </r>
      </text>
    </comment>
    <comment ref="C36" authorId="0">
      <text>
        <r>
          <rPr>
            <sz val="9"/>
            <color indexed="81"/>
            <rFont val="Tahoma"/>
            <family val="2"/>
          </rPr>
          <t>to keep records and journals for discussion and evaluation with Girl Scout Gold Award project advisor.</t>
        </r>
      </text>
    </comment>
    <comment ref="C38" authorId="0">
      <text>
        <r>
          <rPr>
            <sz val="9"/>
            <color indexed="81"/>
            <rFont val="Tahoma"/>
            <family val="2"/>
          </rPr>
          <t xml:space="preserve">Keep a record of time and process using </t>
        </r>
        <r>
          <rPr>
            <i/>
            <sz val="9"/>
            <color indexed="81"/>
            <rFont val="Tahoma"/>
            <family val="2"/>
          </rPr>
          <t>Go for It! The Girl Scout Gold Award</t>
        </r>
        <r>
          <rPr>
            <sz val="9"/>
            <color indexed="81"/>
            <rFont val="Tahoma"/>
            <family val="2"/>
          </rPr>
          <t xml:space="preserve"> insert.</t>
        </r>
      </text>
    </comment>
    <comment ref="C39" authorId="0">
      <text>
        <r>
          <rPr>
            <sz val="9"/>
            <color indexed="81"/>
            <rFont val="Tahoma"/>
            <family val="2"/>
          </rPr>
          <t>research information on it.</t>
        </r>
      </text>
    </comment>
    <comment ref="C40" authorId="0">
      <text>
        <r>
          <rPr>
            <sz val="9"/>
            <color indexed="81"/>
            <rFont val="Tahoma"/>
            <family val="2"/>
          </rPr>
          <t>brainstorm ways to solve problem, create a budge. Council must approve any money-earning or gift-in-kind plans related to project.</t>
        </r>
      </text>
    </comment>
    <comment ref="C41" authorId="0">
      <text>
        <r>
          <rPr>
            <sz val="9"/>
            <color indexed="81"/>
            <rFont val="Tahoma"/>
            <family val="2"/>
          </rPr>
          <t>create a timeline of project steps and list of resources needed. Fill out project plan for council.</t>
        </r>
      </text>
    </comment>
    <comment ref="C42" authorId="0">
      <text>
        <r>
          <rPr>
            <sz val="9"/>
            <color indexed="81"/>
            <rFont val="Tahoma"/>
            <family val="2"/>
          </rPr>
          <t>with Girl Scout Gold Award project advisor.</t>
        </r>
      </text>
    </comment>
    <comment ref="C43" authorId="0">
      <text>
        <r>
          <rPr>
            <sz val="9"/>
            <color indexed="81"/>
            <rFont val="Tahoma"/>
            <family val="2"/>
          </rPr>
          <t>to Girl Scout council for aproval
  -Follow council submission guidelines. A girl cannot start on project until go-ahead is received from council.
  -Receive feedback from council.
  -Make adjustment to plans if necessary.</t>
        </r>
      </text>
    </comment>
  </commentList>
</comments>
</file>

<file path=xl/comments5.xml><?xml version="1.0" encoding="utf-8"?>
<comments xmlns="http://schemas.openxmlformats.org/spreadsheetml/2006/main">
  <authors>
    <author>Audra Edmunds</author>
  </authors>
  <commentList>
    <comment ref="C7" authorId="0">
      <text>
        <r>
          <rPr>
            <sz val="9"/>
            <color indexed="81"/>
            <rFont val="Tahoma"/>
            <family val="2"/>
          </rPr>
          <t xml:space="preserve">Share your talents and skills by teaching younger Girl Scouts one thing you learned to do as a Senior.
This list has a few ideas to get you started. You only have to do one of these-or something like it-to complete the step.
IDEAS
</t>
        </r>
        <r>
          <rPr>
            <sz val="9"/>
            <color indexed="81"/>
            <rFont val="Calibri"/>
            <family val="2"/>
          </rPr>
          <t>•</t>
        </r>
        <r>
          <rPr>
            <sz val="9"/>
            <color indexed="81"/>
            <rFont val="Tahoma"/>
            <family val="2"/>
          </rPr>
          <t>Share favorite things you did on a National Leadership Journey. Did you add a trip? Meet local experts? Do something special when you earned your awards? Put a little kit together and give to Cadettes to help them start charting their course after they bridge up.
•Invite a group of Cadettes on a campout, overnight trip, or other fun event, and talk about your experiences as a Senior.
•If you've earned your Gold Award, talk to Cadettes who want to do their own Gold Award projects. Share what you learned, and offer them tips based on your own experience.</t>
        </r>
      </text>
    </comment>
    <comment ref="C8" authorId="0">
      <text>
        <r>
          <rPr>
            <sz val="9"/>
            <color indexed="81"/>
            <rFont val="Tahoma"/>
            <family val="2"/>
          </rPr>
          <t>Explore what it's like to be an Ambassador. What's the best way to do that? Connect with girls who are already there.
This list has a few ideas to get you started. You only have to do one of these-or soemthing like it-to complete the step
IDEAS
•Invite Ambassadors to a round table. Start with some tasty snacks and a few "getting to know you" games. Ask your Ambassador sisters about their achievements and challenges. Find out about their most surprising, funny, or moving moments as Girl Scouts. Get their tips on how to make the most of your Ambassador experience.
•Connect with Girl Scout Ambassadors through social media. Tap the widest network you can to find out how others chose their Gold Award projects, how they connected with mentors, what outdoor adventures and trips they went on, or anything else that interests you.
•Join a council event, camping trip, overnight, or Take Action project that involves Ambassadors. See what you can learn about expanding your current interests as you move into your next step in Girl Scouting. For example, if you were excited by a project you did on a Senior Journey, find out how you could continue to develop it for an Ambassador Take Action or Gold Award project.</t>
        </r>
      </text>
    </comment>
  </commentList>
</comments>
</file>

<file path=xl/sharedStrings.xml><?xml version="1.0" encoding="utf-8"?>
<sst xmlns="http://schemas.openxmlformats.org/spreadsheetml/2006/main" count="778" uniqueCount="669">
  <si>
    <t>It's Your World -- Change It!</t>
  </si>
  <si>
    <t>Meet with advisor and develop a timeline</t>
  </si>
  <si>
    <t>Harvest Award</t>
  </si>
  <si>
    <r>
      <t xml:space="preserve">Enter </t>
    </r>
    <r>
      <rPr>
        <b/>
        <sz val="10"/>
        <rFont val="Arial"/>
        <family val="2"/>
      </rPr>
      <t>A</t>
    </r>
    <r>
      <rPr>
        <sz val="10"/>
        <rFont val="Arial"/>
        <family val="2"/>
      </rPr>
      <t xml:space="preserve"> for credit</t>
    </r>
  </si>
  <si>
    <t>http://girlscouts.org/program/gs_cookies/cookie_activity.asp</t>
  </si>
  <si>
    <t>Women's Health</t>
  </si>
  <si>
    <t>OLD REQUIREMENTS</t>
  </si>
  <si>
    <t>NEW REQUIREMENTS</t>
  </si>
  <si>
    <t>Girl Scout Gold Leadership Award (charm)</t>
  </si>
  <si>
    <t>Earn a STUDIO 2B Focus</t>
  </si>
  <si>
    <t>Log 30 hours of leadership</t>
  </si>
  <si>
    <r>
      <t>UsKeep recor</t>
    </r>
    <r>
      <rPr>
        <sz val="9"/>
        <rFont val="Arial"/>
        <family val="2"/>
      </rPr>
      <t>ds and journal</t>
    </r>
  </si>
  <si>
    <t>Girl Scout Gold Career Award (charm)</t>
  </si>
  <si>
    <t>Do 40 hours related to career exploration</t>
  </si>
  <si>
    <t>OR, Fast Track it with a paying job</t>
  </si>
  <si>
    <t>The Girl Scout Gold 4Bs Challenge (charm)</t>
  </si>
  <si>
    <t>Use page 18 in Studio 2B Focus: Write Now</t>
  </si>
  <si>
    <r>
      <t>Use</t>
    </r>
    <r>
      <rPr>
        <i/>
        <sz val="9"/>
        <rFont val="Arial"/>
        <family val="2"/>
      </rPr>
      <t xml:space="preserve"> Go for It! The Girl Scout Gold Award</t>
    </r>
  </si>
  <si>
    <t>Plan Your Girl Scout Gold Award Project</t>
  </si>
  <si>
    <t>Work</t>
  </si>
  <si>
    <t>Submit plan</t>
  </si>
  <si>
    <t>Act</t>
  </si>
  <si>
    <t>Do it! Put plans into action.</t>
  </si>
  <si>
    <t>Adjust plans if necessary.</t>
  </si>
  <si>
    <t>Carry out project.</t>
  </si>
  <si>
    <t>Evaluate</t>
  </si>
  <si>
    <t>Celebrate</t>
  </si>
  <si>
    <t>Bridge to Ambassador</t>
  </si>
  <si>
    <t>GIRLtopia</t>
  </si>
  <si>
    <t>The Senior Visionary Award</t>
  </si>
  <si>
    <t>Create It</t>
  </si>
  <si>
    <t>Guide It</t>
  </si>
  <si>
    <t>Cookies</t>
  </si>
  <si>
    <t>Investiture and Rededication</t>
  </si>
  <si>
    <t>1st year Rededication</t>
  </si>
  <si>
    <t>2nd year Rededication</t>
  </si>
  <si>
    <t>3rd year Rededication</t>
  </si>
  <si>
    <t>4th year Rededication</t>
  </si>
  <si>
    <t>5th year Rededication</t>
  </si>
  <si>
    <t>6th year Rededication</t>
  </si>
  <si>
    <t>7th year Rededication</t>
  </si>
  <si>
    <t>8th year Rededication</t>
  </si>
  <si>
    <t>9th year Rededication</t>
  </si>
  <si>
    <t>10th year Rededication</t>
  </si>
  <si>
    <r>
      <t xml:space="preserve">   Enter </t>
    </r>
    <r>
      <rPr>
        <b/>
        <sz val="10"/>
        <rFont val="Arial"/>
        <family val="2"/>
      </rPr>
      <t>A</t>
    </r>
    <r>
      <rPr>
        <sz val="10"/>
        <rFont val="Arial"/>
        <family val="2"/>
      </rPr>
      <t xml:space="preserve"> for credit</t>
    </r>
  </si>
  <si>
    <r>
      <t xml:space="preserve">Enter </t>
    </r>
    <r>
      <rPr>
        <b/>
        <sz val="10"/>
        <rFont val="Arial"/>
        <family val="2"/>
      </rPr>
      <t xml:space="preserve">A </t>
    </r>
    <r>
      <rPr>
        <sz val="10"/>
        <rFont val="Arial"/>
        <family val="2"/>
      </rPr>
      <t>for credit</t>
    </r>
  </si>
  <si>
    <t>Capture your vision for change</t>
  </si>
  <si>
    <t>Get your leader print going!</t>
  </si>
  <si>
    <t>Now, create change--</t>
  </si>
  <si>
    <t>Reflect</t>
  </si>
  <si>
    <t>Fall Sales</t>
  </si>
  <si>
    <t xml:space="preserve">Service Unit: </t>
  </si>
  <si>
    <t xml:space="preserve">Troop: </t>
  </si>
  <si>
    <t>Reference:</t>
  </si>
  <si>
    <t>Investiture</t>
  </si>
  <si>
    <r>
      <t xml:space="preserve">   Enter </t>
    </r>
    <r>
      <rPr>
        <b/>
        <sz val="10"/>
        <rFont val="Arial"/>
        <family val="2"/>
      </rPr>
      <t>A</t>
    </r>
    <r>
      <rPr>
        <sz val="10"/>
        <rFont val="Arial"/>
        <family val="2"/>
      </rPr>
      <t xml:space="preserve"> for credit</t>
    </r>
  </si>
  <si>
    <t>SOW WHAT?</t>
  </si>
  <si>
    <t>It's Your Planet -- Love It!</t>
  </si>
  <si>
    <t>Make an agreement with adult advisor.</t>
  </si>
  <si>
    <t>Earn three Interest Project Awards</t>
  </si>
  <si>
    <t>Service Unit:</t>
  </si>
  <si>
    <t>Troop:</t>
  </si>
  <si>
    <t>Become:</t>
  </si>
  <si>
    <t>Belong:</t>
  </si>
  <si>
    <t>Believe:</t>
  </si>
  <si>
    <t>Build:</t>
  </si>
  <si>
    <t>Plan It</t>
  </si>
  <si>
    <t>Know More About It</t>
  </si>
  <si>
    <t>Choose it</t>
  </si>
  <si>
    <t>Map It</t>
  </si>
  <si>
    <t>Status: (P)artial or (C)omplete:</t>
  </si>
  <si>
    <t>It's Your Story -- Tell It!</t>
  </si>
  <si>
    <t>Thinking Day</t>
  </si>
  <si>
    <t>For Girls 14-18</t>
  </si>
  <si>
    <t>Gold Award</t>
  </si>
  <si>
    <t>Build A Framework</t>
  </si>
  <si>
    <r>
      <t xml:space="preserve">Read </t>
    </r>
    <r>
      <rPr>
        <i/>
        <sz val="8"/>
        <rFont val="Arial"/>
        <family val="2"/>
      </rPr>
      <t>Go for It! The Girl Scout Gold Award</t>
    </r>
  </si>
  <si>
    <t>Service Unit</t>
  </si>
  <si>
    <t>Troop</t>
  </si>
  <si>
    <t>Status: (P)artial or (C)omplete</t>
  </si>
  <si>
    <t>Choose an issue</t>
  </si>
  <si>
    <t>Investigate</t>
  </si>
  <si>
    <t>Get help</t>
  </si>
  <si>
    <t>Create a plan</t>
  </si>
  <si>
    <t>Present your plan and get feedback</t>
  </si>
  <si>
    <t>Take action</t>
  </si>
  <si>
    <t>Educate and inspire</t>
  </si>
  <si>
    <t>Gold Requirements (2010)</t>
  </si>
  <si>
    <t>MISSION: SISTERHOOD!</t>
  </si>
  <si>
    <t>Change It</t>
  </si>
  <si>
    <t>The Sisterhood Award</t>
  </si>
  <si>
    <t>Define a Sisterhood Issue</t>
  </si>
  <si>
    <t>Develop Your Mission!</t>
  </si>
  <si>
    <t>Make the Big Decisions!</t>
  </si>
  <si>
    <t>Logistics Time!</t>
  </si>
  <si>
    <t>Create the Project Timeline</t>
  </si>
  <si>
    <t>Every step has three choices. Do ONE choice to complete each step.</t>
  </si>
  <si>
    <t>Take a class</t>
  </si>
  <si>
    <t>Take a field trip to explore the night</t>
  </si>
  <si>
    <t>Share night art</t>
  </si>
  <si>
    <t>Get into nightlife</t>
  </si>
  <si>
    <t>Go solar (or luncar, or …</t>
  </si>
  <si>
    <t>Tour your world after dark</t>
  </si>
  <si>
    <t>Tour your neighborhood at night</t>
  </si>
  <si>
    <t>Visit a park, trail, lake, stream, or</t>
  </si>
  <si>
    <t>Visit a place that's open 24 hours</t>
  </si>
  <si>
    <t>Meet people who work night hours</t>
  </si>
  <si>
    <t>Be an investigative reporter</t>
  </si>
  <si>
    <t>Take part in the night shift</t>
  </si>
  <si>
    <t>Create a photo essay</t>
  </si>
  <si>
    <t>Explore nature at night</t>
  </si>
  <si>
    <t>Examine the night sky</t>
  </si>
  <si>
    <t>Create a nocturnal animal</t>
  </si>
  <si>
    <t>Sketch a landscape plan for your</t>
  </si>
  <si>
    <t>Host the Extreme Nighttime Party</t>
  </si>
  <si>
    <t>A "night" activity for younger Girl</t>
  </si>
  <si>
    <t>A "Power Down!" night</t>
  </si>
  <si>
    <t>A nighttime legend</t>
  </si>
  <si>
    <t>Explore the connection between</t>
  </si>
  <si>
    <t>Find out how views of animals have</t>
  </si>
  <si>
    <t>Watch a documentary series on the</t>
  </si>
  <si>
    <t>Show how animals helped at key</t>
  </si>
  <si>
    <t>Find out how animals help keep</t>
  </si>
  <si>
    <t>Check out a safety team that uses</t>
  </si>
  <si>
    <t>Talk to a trainer</t>
  </si>
  <si>
    <t>Read stories about animal heroes</t>
  </si>
  <si>
    <t>Know how animals help people</t>
  </si>
  <si>
    <t>Talk to a vet or psychologist</t>
  </si>
  <si>
    <t>Visit an organization that uses</t>
  </si>
  <si>
    <t>Interview at least five pet owners</t>
  </si>
  <si>
    <t>Check out how animals help people</t>
  </si>
  <si>
    <t>Talk to someone who trains</t>
  </si>
  <si>
    <t>Speak to someone who has an</t>
  </si>
  <si>
    <t xml:space="preserve">Research the pros and cons of </t>
  </si>
  <si>
    <t>Look at how animals might help us</t>
  </si>
  <si>
    <t>Get a sense of different animals'</t>
  </si>
  <si>
    <t>Talk to an animal expert at a zoo</t>
  </si>
  <si>
    <t>Practice being a scientist</t>
  </si>
  <si>
    <t>Team up and dress up</t>
  </si>
  <si>
    <t>Go, Blue! Go, Red!</t>
  </si>
  <si>
    <t>Unique uniforms</t>
  </si>
  <si>
    <t>Theme costumes</t>
  </si>
  <si>
    <t>Host a historical game</t>
  </si>
  <si>
    <t>An amazing race</t>
  </si>
  <si>
    <t>Target practice</t>
  </si>
  <si>
    <t>Tests of strength</t>
  </si>
  <si>
    <t>Play a scientific game</t>
  </si>
  <si>
    <t>Construction challenge</t>
  </si>
  <si>
    <t>Soar winners</t>
  </si>
  <si>
    <t>Make it "flink."</t>
  </si>
  <si>
    <t>Find fun in fiction</t>
  </si>
  <si>
    <t>From read to reality</t>
  </si>
  <si>
    <t>From virtual to reality</t>
  </si>
  <si>
    <t>From board to reality</t>
  </si>
  <si>
    <t>Stage your grand finale</t>
  </si>
  <si>
    <t>A puzzle pentathlon</t>
  </si>
  <si>
    <t>A relay pentathlon</t>
  </si>
  <si>
    <t>A wheel pentathlon</t>
  </si>
  <si>
    <t>Brainstorm business ideas</t>
  </si>
  <si>
    <t>Interview your client</t>
  </si>
  <si>
    <t>Become a keen observer</t>
  </si>
  <si>
    <t>Group brainstorm</t>
  </si>
  <si>
    <t>Improve one idea</t>
  </si>
  <si>
    <t>Divide your idea into different parts</t>
  </si>
  <si>
    <t>Beat your competitors</t>
  </si>
  <si>
    <t>Use a "guideline."</t>
  </si>
  <si>
    <t>Get into the financial side of things</t>
  </si>
  <si>
    <t>Seed money</t>
  </si>
  <si>
    <t>Business models</t>
  </si>
  <si>
    <t>Merchandising</t>
  </si>
  <si>
    <t>Imagine creating a business</t>
  </si>
  <si>
    <t>Write up a five-point business plan</t>
  </si>
  <si>
    <t>Develop your "pitch."</t>
  </si>
  <si>
    <t>Make a mock up of an</t>
  </si>
  <si>
    <t>Practice sharing your business</t>
  </si>
  <si>
    <t>Present your idea to someone who</t>
  </si>
  <si>
    <t>Present to an expert</t>
  </si>
  <si>
    <t>Gather a group of clients</t>
  </si>
  <si>
    <t>Explore "oops!" and "wow!"</t>
  </si>
  <si>
    <t>Brainstorm some "oops" and "wow"</t>
  </si>
  <si>
    <t>Interview someone with a job that</t>
  </si>
  <si>
    <t>Read four published stories</t>
  </si>
  <si>
    <t>Dig into stories of "ouch" -and repair</t>
  </si>
  <si>
    <t>Go through your last 50 texts</t>
  </si>
  <si>
    <t>Interview a psychologist, guidance</t>
  </si>
  <si>
    <t>Start a kindness practice</t>
  </si>
  <si>
    <t>Look at e-mail, commenting, or</t>
  </si>
  <si>
    <t>Get into e-mail etiquette</t>
  </si>
  <si>
    <t>Find your best commenting voice</t>
  </si>
  <si>
    <t>Good net sportsmanship</t>
  </si>
  <si>
    <t>Decide what makes a great social</t>
  </si>
  <si>
    <t>Discuss some character profiles</t>
  </si>
  <si>
    <t>Get feedback on a profile of your</t>
  </si>
  <si>
    <t>Read three stories that discuss</t>
  </si>
  <si>
    <t>Spread better practices</t>
  </si>
  <si>
    <t>Make it a pledge</t>
  </si>
  <si>
    <t>Edit into a top 10</t>
  </si>
  <si>
    <t>Present it</t>
  </si>
  <si>
    <t>Legacy</t>
  </si>
  <si>
    <t>Make a dish from another country</t>
  </si>
  <si>
    <t>Cook something from an area of the</t>
  </si>
  <si>
    <t>Find a relative, friend, or neighbor</t>
  </si>
  <si>
    <t>Let a particular ingredient be your</t>
  </si>
  <si>
    <t>Discover a dish from another region</t>
  </si>
  <si>
    <t>Put together a meal based on a food</t>
  </si>
  <si>
    <t>Research and cook a regional</t>
  </si>
  <si>
    <t>Find out how well you know your</t>
  </si>
  <si>
    <t>Whip up a dish from another time</t>
  </si>
  <si>
    <t>Try a recipe inspired by a historical</t>
  </si>
  <si>
    <t>Ask a grandparent or other relative</t>
  </si>
  <si>
    <t>Pick a piece of the past that excites</t>
  </si>
  <si>
    <t>Cook a dish that makes a statement</t>
  </si>
  <si>
    <t>Take a processed food you love and</t>
  </si>
  <si>
    <t>Choose a veggie protein and find a</t>
  </si>
  <si>
    <t>Try a recipe for a special diet</t>
  </si>
  <si>
    <t>Share your dishes on a culinary</t>
  </si>
  <si>
    <t>Throw a potluck party</t>
  </si>
  <si>
    <t>Host a "new cuisine" party</t>
  </si>
  <si>
    <t>Hold a progressive dinner with</t>
  </si>
  <si>
    <t>Understand how to care for younger</t>
  </si>
  <si>
    <t>Take a babysitting class</t>
  </si>
  <si>
    <t>Ask a medical professional</t>
  </si>
  <si>
    <t>Talk to child care professionals</t>
  </si>
  <si>
    <t>Know how to use everything in a</t>
  </si>
  <si>
    <t>Talk to a medical professional</t>
  </si>
  <si>
    <t>Take a course</t>
  </si>
  <si>
    <t>Talk to an emergency responder</t>
  </si>
  <si>
    <t>Find out how to prevent serious</t>
  </si>
  <si>
    <t>Talk to first aiders</t>
  </si>
  <si>
    <t>Ask a wilderness expert</t>
  </si>
  <si>
    <t>Find out about common injuries</t>
  </si>
  <si>
    <t>Know the signs of shock and how</t>
  </si>
  <si>
    <t>Research the signs of shock and</t>
  </si>
  <si>
    <t>Interview a doctor or nurse about the</t>
  </si>
  <si>
    <t>Ask an EMT or first responder to</t>
  </si>
  <si>
    <t>Learn to prevent and treat injuries</t>
  </si>
  <si>
    <t>Take a first aid course</t>
  </si>
  <si>
    <t>Ask a park ranger, lifeguard, or ski</t>
  </si>
  <si>
    <t xml:space="preserve">Interview a doctor or nurse  </t>
  </si>
  <si>
    <t>Lead a group in song</t>
  </si>
  <si>
    <t>Organize a songfest</t>
  </si>
  <si>
    <t>Teach an international song</t>
  </si>
  <si>
    <t>Help Brownies complete their Girl</t>
  </si>
  <si>
    <t>Celebrate Girl Scout Week</t>
  </si>
  <si>
    <t>Focus on "be courageous and</t>
  </si>
  <si>
    <t>Be confident and courageous</t>
  </si>
  <si>
    <t>Create a project honoring the</t>
  </si>
  <si>
    <t>Share sisterhood through the Girl</t>
  </si>
  <si>
    <t>Throw a community sisterhood</t>
  </si>
  <si>
    <t>Spotlight a hidden heroine</t>
  </si>
  <si>
    <t>Team up for sisterhood</t>
  </si>
  <si>
    <t>Leave a place better than you found</t>
  </si>
  <si>
    <t>Clean up a hiking trail-or clear a new</t>
  </si>
  <si>
    <t>Help clear an invasive species from</t>
  </si>
  <si>
    <t>Help with three general-maintenance</t>
  </si>
  <si>
    <t>Enjoy Girl Scout traditions</t>
  </si>
  <si>
    <t>Make a tradition "to do" list</t>
  </si>
  <si>
    <t>Go global</t>
  </si>
  <si>
    <t>Learn the history of your Girl Scout</t>
  </si>
  <si>
    <t>Try some tree fun</t>
  </si>
  <si>
    <t>Take a tree trip</t>
  </si>
  <si>
    <t>Design a tree house</t>
  </si>
  <si>
    <t>Cook a tree dish</t>
  </si>
  <si>
    <t>Dig into the amazing science of</t>
  </si>
  <si>
    <t>Be a naturalist in your neighborhood</t>
  </si>
  <si>
    <t>Sketch and label the parts of a tree</t>
  </si>
  <si>
    <t>Delve into the forest life cycle</t>
  </si>
  <si>
    <t>Make a creative project starring</t>
  </si>
  <si>
    <t>Get tree crafty</t>
  </si>
  <si>
    <t>Capture a tree on your convas or the</t>
  </si>
  <si>
    <t>Create your own tree legend</t>
  </si>
  <si>
    <t>Debate logging, clear-cutting, and</t>
  </si>
  <si>
    <t>Chart how wood travels</t>
  </si>
  <si>
    <t>Create a dream tree garden</t>
  </si>
  <si>
    <t>Help trees thrive</t>
  </si>
  <si>
    <t>Plant a tree</t>
  </si>
  <si>
    <t>Tend to a tree somewhere in your</t>
  </si>
  <si>
    <t>Shadow one of the tree caretakers</t>
  </si>
  <si>
    <t>Financial Literacy</t>
  </si>
  <si>
    <t>Learn to comparison shop</t>
  </si>
  <si>
    <t>Use group intelligence</t>
  </si>
  <si>
    <t>Find out how to use online reviews</t>
  </si>
  <si>
    <t>Review reviews on your own</t>
  </si>
  <si>
    <t>Hold a review debate</t>
  </si>
  <si>
    <t>Compare reviews to your own</t>
  </si>
  <si>
    <t>Check out the fine print</t>
  </si>
  <si>
    <t>Compare and contrast</t>
  </si>
  <si>
    <t>Share your knowledge</t>
  </si>
  <si>
    <t>Create a master chart</t>
  </si>
  <si>
    <t>Investigate how to avoid online fraud</t>
  </si>
  <si>
    <t>Do your own research</t>
  </si>
  <si>
    <t>Learn from the stories of others</t>
  </si>
  <si>
    <t>Invite an expert guest speaker</t>
  </si>
  <si>
    <t>Know how to manage your online</t>
  </si>
  <si>
    <t>Fantasy shopping</t>
  </si>
  <si>
    <t>Learn from others</t>
  </si>
  <si>
    <t>Speak with an expert</t>
  </si>
  <si>
    <t>Cookie Business</t>
  </si>
  <si>
    <t>Website Designer</t>
  </si>
  <si>
    <t>Troupe Performer</t>
  </si>
  <si>
    <t>Science of Style</t>
  </si>
  <si>
    <t>Novelist</t>
  </si>
  <si>
    <t>Textile Artist</t>
  </si>
  <si>
    <t>Room Makeover</t>
  </si>
  <si>
    <t>Truth Seeker</t>
  </si>
  <si>
    <t>Adventurer</t>
  </si>
  <si>
    <t>Car Care</t>
  </si>
  <si>
    <t>Traveler</t>
  </si>
  <si>
    <t>Voice for Animals</t>
  </si>
  <si>
    <t>Game Visionary</t>
  </si>
  <si>
    <t>Social Innovator</t>
  </si>
  <si>
    <t>Business Etiquette</t>
  </si>
  <si>
    <t>Collage</t>
  </si>
  <si>
    <t>Cross-Training</t>
  </si>
  <si>
    <t>Behind the Ballot</t>
  </si>
  <si>
    <t>Locavore</t>
  </si>
  <si>
    <t>Senior First Aid</t>
  </si>
  <si>
    <t>Senior Girl Scout Way</t>
  </si>
  <si>
    <t>Sky</t>
  </si>
  <si>
    <t>Financing My Future</t>
  </si>
  <si>
    <t>Buying Power</t>
  </si>
  <si>
    <t>My Portfolio</t>
  </si>
  <si>
    <t>Customer Loyalty</t>
  </si>
  <si>
    <t>Pick your performance style</t>
  </si>
  <si>
    <t>Get inspired by a live performance</t>
  </si>
  <si>
    <t>Interview a producer, director</t>
  </si>
  <si>
    <t>Watch three shows and be the critic</t>
  </si>
  <si>
    <t>Find and develop material</t>
  </si>
  <si>
    <t>Choose an existing show or</t>
  </si>
  <si>
    <t>Give old material a new twist!</t>
  </si>
  <si>
    <t>Create your own</t>
  </si>
  <si>
    <t>Rehearse!</t>
  </si>
  <si>
    <t>Dig into the nitty-gritty of moving</t>
  </si>
  <si>
    <t>Get behind the scenes</t>
  </si>
  <si>
    <t>Get tips on team motivation</t>
  </si>
  <si>
    <t>Launch your performance</t>
  </si>
  <si>
    <t>Create a poster to promote your</t>
  </si>
  <si>
    <t>Create a press kit</t>
  </si>
  <si>
    <t>Make a video trailer or radio</t>
  </si>
  <si>
    <t>Put on your show</t>
  </si>
  <si>
    <t>Host a cast party or an after-party</t>
  </si>
  <si>
    <t>Videotape your show and screen it</t>
  </si>
  <si>
    <t>Take photos and create a record</t>
  </si>
  <si>
    <t>Test skin care and makeup</t>
  </si>
  <si>
    <t>Interview a dermatologist or cosmetic</t>
  </si>
  <si>
    <t>Evaluate and compare two similar</t>
  </si>
  <si>
    <t>Make and test a homemade product</t>
  </si>
  <si>
    <t>Examine the science behind fabrics</t>
  </si>
  <si>
    <t>Test sunglasses</t>
  </si>
  <si>
    <t>Grade a gem</t>
  </si>
  <si>
    <t>Get into outdoor-fashion fabrics</t>
  </si>
  <si>
    <t>Explore the science behind hair</t>
  </si>
  <si>
    <t>Compare ingredients in three</t>
  </si>
  <si>
    <t>Test hair dye</t>
  </si>
  <si>
    <t>Create a scent</t>
  </si>
  <si>
    <t>Investigate the sociology of style</t>
  </si>
  <si>
    <t>Make a timeline of fashion trends</t>
  </si>
  <si>
    <t>Conduct a social style experiment</t>
  </si>
  <si>
    <t>Host a wear-a-thon</t>
  </si>
  <si>
    <t>Formulate future style</t>
  </si>
  <si>
    <t>Make something eco friendly</t>
  </si>
  <si>
    <t>Create your own science-of-style</t>
  </si>
  <si>
    <t>Forecast fashion, beauty or hair</t>
  </si>
  <si>
    <t>Deconstruct a novel</t>
  </si>
  <si>
    <t>Review the novel</t>
  </si>
  <si>
    <t>Chart the plot</t>
  </si>
  <si>
    <t>Read like an editor</t>
  </si>
  <si>
    <t>Create great characters</t>
  </si>
  <si>
    <t>Let real people inspire your</t>
  </si>
  <si>
    <t>Use your favorite novels for</t>
  </si>
  <si>
    <t>Use character profiles to create a</t>
  </si>
  <si>
    <t>Develop a plot</t>
  </si>
  <si>
    <t>Explore character-driven and action-</t>
  </si>
  <si>
    <t>Interview a novelist or writing teacher</t>
  </si>
  <si>
    <t>Read five interviews with novelists</t>
  </si>
  <si>
    <t>Write at least 20 pages</t>
  </si>
  <si>
    <t>Write the first 20 pages</t>
  </si>
  <si>
    <t>Write important scenes</t>
  </si>
  <si>
    <t>Write the last 20 pages</t>
  </si>
  <si>
    <t>Edit your pages</t>
  </si>
  <si>
    <t>Share your pages with two people</t>
  </si>
  <si>
    <t>Use a critique group</t>
  </si>
  <si>
    <t>Ask a mentor to write you an</t>
  </si>
  <si>
    <t>The Silver and Gold Torch award</t>
  </si>
  <si>
    <t>Complete 1 Senior Leadership Journey</t>
  </si>
  <si>
    <t>Serve for one full term in a leadership</t>
  </si>
  <si>
    <t>Senior Community Service bar</t>
  </si>
  <si>
    <t>Senior Service to Girl Scouting bar</t>
  </si>
  <si>
    <t>When you earn a Senior Community</t>
  </si>
  <si>
    <t>If you choose to volunteer at least 20</t>
  </si>
  <si>
    <t>Choose your textile art</t>
  </si>
  <si>
    <t>Find your tools and materials</t>
  </si>
  <si>
    <t>Thread based craft</t>
  </si>
  <si>
    <t>Yarn based craft</t>
  </si>
  <si>
    <t>Quilting Project</t>
  </si>
  <si>
    <t>Learn the basics</t>
  </si>
  <si>
    <t>Find a mentor</t>
  </si>
  <si>
    <t>Find a class</t>
  </si>
  <si>
    <t>Learn the basics on your own</t>
  </si>
  <si>
    <t>Make something for every day use</t>
  </si>
  <si>
    <t>Make something to wear</t>
  </si>
  <si>
    <t>Make an accessory</t>
  </si>
  <si>
    <t>Make something to give to a charity</t>
  </si>
  <si>
    <t>Look into two different textile arts</t>
  </si>
  <si>
    <t>Interview an artist who works with</t>
  </si>
  <si>
    <t>Visit an art gallery or museum with a</t>
  </si>
  <si>
    <t>Create something useful for your</t>
  </si>
  <si>
    <t>Create a gift or item for a special</t>
  </si>
  <si>
    <t>Make a gift for an anniversary, baby</t>
  </si>
  <si>
    <t>Create something to mark a special</t>
  </si>
  <si>
    <t>Gather ideas and inspiration</t>
  </si>
  <si>
    <t>Craft an inspiration board</t>
  </si>
  <si>
    <t>Look at design around the world</t>
  </si>
  <si>
    <t>Paint something</t>
  </si>
  <si>
    <t xml:space="preserve">Paint a wall </t>
  </si>
  <si>
    <t>Paint furniture</t>
  </si>
  <si>
    <t>Paint accents</t>
  </si>
  <si>
    <t>Sew or glue something</t>
  </si>
  <si>
    <t>A pillow cover or duvet cover</t>
  </si>
  <si>
    <t>Redo something</t>
  </si>
  <si>
    <t>Refurbish one item</t>
  </si>
  <si>
    <t>Repurpose one item</t>
  </si>
  <si>
    <t>Repair one item</t>
  </si>
  <si>
    <t>Build something</t>
  </si>
  <si>
    <t>Build something from found items</t>
  </si>
  <si>
    <t>Build an art piece</t>
  </si>
  <si>
    <t>Shadow an interior designer or</t>
  </si>
  <si>
    <t>Curtains for windows or to delineate</t>
  </si>
  <si>
    <t>A table runner, decorative wall</t>
  </si>
  <si>
    <t>Build something out of wood or</t>
  </si>
  <si>
    <t>Evaluate your sources</t>
  </si>
  <si>
    <t>Monitor the news</t>
  </si>
  <si>
    <t>Categorize sources of information</t>
  </si>
  <si>
    <t>Investigate what the experts say</t>
  </si>
  <si>
    <t>Be a wise consumer</t>
  </si>
  <si>
    <t>Know before you buy</t>
  </si>
  <si>
    <t>Evaluate a disclaimer from an ad</t>
  </si>
  <si>
    <t>Find truth in your everyday life</t>
  </si>
  <si>
    <t>Be a Super Searcher</t>
  </si>
  <si>
    <t>Review the review</t>
  </si>
  <si>
    <t>Become a citizen journalist</t>
  </si>
  <si>
    <t>Send a letter to the editor</t>
  </si>
  <si>
    <t>Research and write an article</t>
  </si>
  <si>
    <t>Evaluate the same story on three</t>
  </si>
  <si>
    <t>Choose an article from a political</t>
  </si>
  <si>
    <t>Monitor a news-based or political</t>
  </si>
  <si>
    <t>Analyze a speech given by a public</t>
  </si>
  <si>
    <t>Find a vintage ad in a magazine or</t>
  </si>
  <si>
    <t>Become an investigative reporter</t>
  </si>
  <si>
    <t>Make a video or photo slide show</t>
  </si>
  <si>
    <t>Enhance your adventure</t>
  </si>
  <si>
    <t>Find out the background of your</t>
  </si>
  <si>
    <t>Get to know the ecology of your</t>
  </si>
  <si>
    <t>Add an element</t>
  </si>
  <si>
    <t>Get in the team spirit-and refine your</t>
  </si>
  <si>
    <t>If your adventure involves a new skill</t>
  </si>
  <si>
    <t>Attend a one day high adventure</t>
  </si>
  <si>
    <t>Spend a day practicing cooperative</t>
  </si>
  <si>
    <t>Know your gear</t>
  </si>
  <si>
    <t>Talk to an expert in your adventure</t>
  </si>
  <si>
    <t>Go to a sporting goods store</t>
  </si>
  <si>
    <t>Talk to a Girl Scout</t>
  </si>
  <si>
    <t>Plan your service to the great</t>
  </si>
  <si>
    <t>Help  the natural environment</t>
  </si>
  <si>
    <t>Be a guide for younger Girl Scouts</t>
  </si>
  <si>
    <t>Teach Leave No Trace principles</t>
  </si>
  <si>
    <t>Capture the adventure</t>
  </si>
  <si>
    <t>Shoot a digital photo series</t>
  </si>
  <si>
    <t>Write it down</t>
  </si>
  <si>
    <t>Make a video</t>
  </si>
  <si>
    <t xml:space="preserve"> Talk to a pro</t>
  </si>
  <si>
    <t>Investigate vehicle safety</t>
  </si>
  <si>
    <t>Determine which cars are the safest</t>
  </si>
  <si>
    <t>Let crash test dummies teach you</t>
  </si>
  <si>
    <t>Research safe driving practices</t>
  </si>
  <si>
    <t>Observe a traffic intersection</t>
  </si>
  <si>
    <t>Drive for a greener world</t>
  </si>
  <si>
    <t>Compare car efficiencies</t>
  </si>
  <si>
    <t xml:space="preserve">Drive less </t>
  </si>
  <si>
    <t>Get a handle on basic car</t>
  </si>
  <si>
    <t>Spend two hours at a local car repair</t>
  </si>
  <si>
    <t>Watch instructional car care videos</t>
  </si>
  <si>
    <t>Learn which factors affect insurance</t>
  </si>
  <si>
    <t>Create a top ten list of safe driving</t>
  </si>
  <si>
    <t>Interview a highway patrol officer to</t>
  </si>
  <si>
    <t>Find out what to do in case of</t>
  </si>
  <si>
    <t>Compile an emergency kit</t>
  </si>
  <si>
    <t>Interview a roadside service person</t>
  </si>
  <si>
    <t>Research how to handle five</t>
  </si>
  <si>
    <t>Practice energy efficient driving or</t>
  </si>
  <si>
    <t xml:space="preserve">Investigate the tests that help </t>
  </si>
  <si>
    <t>Find out how fads and beauty</t>
  </si>
  <si>
    <t>Focus on techniques to help you</t>
  </si>
  <si>
    <t>Get the word out on a women's</t>
  </si>
  <si>
    <t>Find five steps to good health and</t>
  </si>
  <si>
    <t>Speak with a health professional</t>
  </si>
  <si>
    <t>Create a women's health poster or</t>
  </si>
  <si>
    <t>Interview a medical expert about a</t>
  </si>
  <si>
    <t>Follow a fad through time</t>
  </si>
  <si>
    <t>Explore fads and beauty in other</t>
  </si>
  <si>
    <t>Get to know your moods</t>
  </si>
  <si>
    <t>Explore healthy relationships</t>
  </si>
  <si>
    <t>Explore a psychological topic</t>
  </si>
  <si>
    <t xml:space="preserve">Take a closer look at a women's </t>
  </si>
  <si>
    <t>Take a global look at the issue</t>
  </si>
  <si>
    <t>Take a look at the issue</t>
  </si>
  <si>
    <t>Take a close-up look at the issue</t>
  </si>
  <si>
    <t>Design a public service</t>
  </si>
  <si>
    <t>Hold a women's health forum</t>
  </si>
  <si>
    <t>Design a prevention program</t>
  </si>
  <si>
    <t>Find a worthwhile subject for your</t>
  </si>
  <si>
    <t xml:space="preserve">The adventures of you and your </t>
  </si>
  <si>
    <t>A place you volunteer at</t>
  </si>
  <si>
    <t>An extracurricular group or hobby</t>
  </si>
  <si>
    <t>Be the host with the most</t>
  </si>
  <si>
    <t>Research free services online and</t>
  </si>
  <si>
    <t>Get opinions from bloggers/sites</t>
  </si>
  <si>
    <t>Teach yourself to build a site from</t>
  </si>
  <si>
    <t>Build a blueprint</t>
  </si>
  <si>
    <t>Meet up</t>
  </si>
  <si>
    <t>Create must-see content</t>
  </si>
  <si>
    <t>Blog posts</t>
  </si>
  <si>
    <t>Start with a compelling photo gallery</t>
  </si>
  <si>
    <t>A knockout lead story</t>
  </si>
  <si>
    <t>Go live - then drive!</t>
  </si>
  <si>
    <t>Go social</t>
  </si>
  <si>
    <t>Throw a launch party</t>
  </si>
  <si>
    <t>Link up</t>
  </si>
  <si>
    <t>Counselor-in-Training (CIT) I</t>
  </si>
  <si>
    <t>Take a leadership course</t>
  </si>
  <si>
    <t>Work with younger girls</t>
  </si>
  <si>
    <t>Volunteer-in-Training (VIT)</t>
  </si>
  <si>
    <t>Find a mentor volunteer</t>
  </si>
  <si>
    <t>Complete a council-designed</t>
  </si>
  <si>
    <t>Create and implement a thoughtful</t>
  </si>
  <si>
    <t>Global Action award</t>
  </si>
  <si>
    <t>Global Action Award</t>
  </si>
  <si>
    <t>International Friendship Recognition pin</t>
  </si>
  <si>
    <t>International Friendship Recognition</t>
  </si>
  <si>
    <r>
      <t xml:space="preserve">My Promise, My Faith </t>
    </r>
    <r>
      <rPr>
        <sz val="10"/>
        <rFont val="Arial"/>
        <family val="2"/>
      </rPr>
      <t>(Year 1)</t>
    </r>
  </si>
  <si>
    <t xml:space="preserve">Make a commitment to live what </t>
  </si>
  <si>
    <r>
      <t xml:space="preserve">My Promise, My Faith </t>
    </r>
    <r>
      <rPr>
        <sz val="10"/>
        <rFont val="Arial"/>
        <family val="2"/>
      </rPr>
      <t>(Year 2)</t>
    </r>
  </si>
  <si>
    <t>Safety Award</t>
  </si>
  <si>
    <t>(do all five)</t>
  </si>
  <si>
    <t>Pick a line from the Girl Scout Law</t>
  </si>
  <si>
    <t>Interview a woman in your own or</t>
  </si>
  <si>
    <t>Find three inspirational quotes by</t>
  </si>
  <si>
    <t>Make something, like a drawing</t>
  </si>
  <si>
    <t xml:space="preserve">Take a self-defense class or ask a </t>
  </si>
  <si>
    <t>Teach younger Girl Scouts about fire</t>
  </si>
  <si>
    <t>Learn about the dangers of distracted</t>
  </si>
  <si>
    <t>Help two people to resolve a</t>
  </si>
  <si>
    <t>Discuss the dangers of alcohol and</t>
  </si>
  <si>
    <t>Pass It On</t>
  </si>
  <si>
    <t>Look Ahead</t>
  </si>
  <si>
    <t>Plan a ceremony</t>
  </si>
  <si>
    <t>Declare your dreams</t>
  </si>
  <si>
    <t>Research role models</t>
  </si>
  <si>
    <t>Get guidance</t>
  </si>
  <si>
    <t>Pool your knowledge</t>
  </si>
  <si>
    <t>Decide what you need and want</t>
  </si>
  <si>
    <t>Do this with a friend</t>
  </si>
  <si>
    <t>Fill in your checklist with a family</t>
  </si>
  <si>
    <t>Set up a meeting with a guidance</t>
  </si>
  <si>
    <t>Go comparison shopping</t>
  </si>
  <si>
    <t>A great debate</t>
  </si>
  <si>
    <t>Visualize your future</t>
  </si>
  <si>
    <t>Circular logic</t>
  </si>
  <si>
    <t>Explore your financial aid options</t>
  </si>
  <si>
    <t>Find different types of aid</t>
  </si>
  <si>
    <t>Scholarship research</t>
  </si>
  <si>
    <t>Expert advice</t>
  </si>
  <si>
    <t>Build a blueprint for your future</t>
  </si>
  <si>
    <t>Create a giant timeline</t>
  </si>
  <si>
    <t>Write an inspiring essay</t>
  </si>
  <si>
    <t>Go to your guidance counselor</t>
  </si>
  <si>
    <t>Cookie Rally (Year 1)</t>
  </si>
  <si>
    <t>Cookie Pin (Year 1)</t>
  </si>
  <si>
    <t>Cookie Patch (Year 1)</t>
  </si>
  <si>
    <t>Cookie Rally (Year 2)</t>
  </si>
  <si>
    <t>Cookie Patch (Year 2)</t>
  </si>
  <si>
    <t>Cookie Pin (Year 2)</t>
  </si>
  <si>
    <t>Fall Sales (Year 1)</t>
  </si>
  <si>
    <t>Fall Sales (Year 2)</t>
  </si>
  <si>
    <t>Thinking Day (Year 1)</t>
  </si>
  <si>
    <t>Thinking Day (Year 2)</t>
  </si>
  <si>
    <t>Create a cookie resume</t>
  </si>
  <si>
    <t>Read at least five job descriptions</t>
  </si>
  <si>
    <t>Put together a cookie portfolio</t>
  </si>
  <si>
    <t>Learn how to ace an interview</t>
  </si>
  <si>
    <t xml:space="preserve"> </t>
  </si>
  <si>
    <t>Show how cookie money helps girls</t>
  </si>
  <si>
    <t>Connect with former cookie sellers</t>
  </si>
  <si>
    <t>Build your customer list</t>
  </si>
  <si>
    <t>Collect e-mail addresses</t>
  </si>
  <si>
    <t>Stay in touch with customers</t>
  </si>
  <si>
    <t xml:space="preserve"> A portfolio shows examples of your</t>
  </si>
  <si>
    <t>Get feedback about how to market</t>
  </si>
  <si>
    <t>Share your cookie resume and</t>
  </si>
  <si>
    <t>Write an essay about what you</t>
  </si>
  <si>
    <t>You can use this for a college</t>
  </si>
  <si>
    <t>Whether you're applying for college</t>
  </si>
  <si>
    <t>One way to encourage repeat</t>
  </si>
  <si>
    <t>Making a personal connection with</t>
  </si>
  <si>
    <t>Create a customer-appreciation</t>
  </si>
  <si>
    <t>Think about ways that you can thank</t>
  </si>
  <si>
    <t>Keep your customer connection</t>
  </si>
  <si>
    <t>Explore collage</t>
  </si>
  <si>
    <t>Focus on composition</t>
  </si>
  <si>
    <t>Create with color</t>
  </si>
  <si>
    <t>Use found objects</t>
  </si>
  <si>
    <t>Share a message</t>
  </si>
  <si>
    <t>Read about three collage time</t>
  </si>
  <si>
    <t>Visit a musem or exhibit featuring</t>
  </si>
  <si>
    <t>Find out how far back you can trace</t>
  </si>
  <si>
    <t>Compose a collage using cubomania</t>
  </si>
  <si>
    <t>Create a collage diary</t>
  </si>
  <si>
    <t>Create a photo collage</t>
  </si>
  <si>
    <t>Create a collage using one color</t>
  </si>
  <si>
    <t>Create a collage with a color theme</t>
  </si>
  <si>
    <t>Create a collage that's a study in</t>
  </si>
  <si>
    <t>Create a collage using 3-D materials</t>
  </si>
  <si>
    <t>Create a collage on a found surface</t>
  </si>
  <si>
    <t xml:space="preserve">Createa  collage from everyday </t>
  </si>
  <si>
    <t>Create a self-portrait collage</t>
  </si>
  <si>
    <t>Create a collage with an advocacy</t>
  </si>
  <si>
    <t>Create a collage advertisement</t>
  </si>
  <si>
    <t>Set your cross-training goal</t>
  </si>
  <si>
    <t>Get advice from a professional.</t>
  </si>
  <si>
    <t>Get evaluated.</t>
  </si>
  <si>
    <t>Create a fitness statement.</t>
  </si>
  <si>
    <t>Ask an expert.</t>
  </si>
  <si>
    <t>Take a yoga or Pilates class.</t>
  </si>
  <si>
    <t>Add a cardio element</t>
  </si>
  <si>
    <t>Head outdoors.</t>
  </si>
  <si>
    <t>Try the gym.</t>
  </si>
  <si>
    <t>Mix it up</t>
  </si>
  <si>
    <t>Get expert help.</t>
  </si>
  <si>
    <t>Circuit train.</t>
  </si>
  <si>
    <t>Set up free-weight plan.</t>
  </si>
  <si>
    <t>Stay motivated to reach your goal</t>
  </si>
  <si>
    <t>My Before and After.</t>
  </si>
  <si>
    <t>Find inspiration in numbers!</t>
  </si>
  <si>
    <t>Learn it to teach it.</t>
  </si>
  <si>
    <t>Start a stretching and flexibility</t>
  </si>
  <si>
    <t>Research and develop your own</t>
  </si>
  <si>
    <t>Add a toning or strengthening</t>
  </si>
  <si>
    <t>Find out more about elections</t>
  </si>
  <si>
    <t>Compare political platforms.</t>
  </si>
  <si>
    <t>Create an election flow chart.</t>
  </si>
  <si>
    <t>Investigate the ins and outs of voting</t>
  </si>
  <si>
    <t>Visit a voter-registration office.</t>
  </si>
  <si>
    <t>Visit a polling place.</t>
  </si>
  <si>
    <t>Explore voter technology.</t>
  </si>
  <si>
    <t>Get out the vote</t>
  </si>
  <si>
    <t>Research and create a poster.</t>
  </si>
  <si>
    <t>Educate!</t>
  </si>
  <si>
    <t>Plan a campaign</t>
  </si>
  <si>
    <t>Make a sample campaign budget.</t>
  </si>
  <si>
    <t>Create a campaign ad.</t>
  </si>
  <si>
    <t>Find a platform and write a speech.</t>
  </si>
  <si>
    <t>Explore voting in other countries</t>
  </si>
  <si>
    <t>Explore voting procedures abroad.</t>
  </si>
  <si>
    <t>Follow a foreign election.</t>
  </si>
  <si>
    <t>Compare local, state, and national</t>
  </si>
  <si>
    <t>Make a voter reminder calendar</t>
  </si>
  <si>
    <t>Explore women voting or female</t>
  </si>
  <si>
    <t>Make it a family affair</t>
  </si>
  <si>
    <t>Track an item for a week</t>
  </si>
</sst>
</file>

<file path=xl/styles.xml><?xml version="1.0" encoding="utf-8"?>
<styleSheet xmlns="http://schemas.openxmlformats.org/spreadsheetml/2006/main">
  <fonts count="60">
    <font>
      <sz val="10"/>
      <name val="Arial"/>
    </font>
    <font>
      <sz val="11"/>
      <color theme="1"/>
      <name val="Calibri"/>
      <family val="2"/>
      <scheme val="minor"/>
    </font>
    <font>
      <sz val="10"/>
      <name val="Arial"/>
      <family val="2"/>
    </font>
    <font>
      <u/>
      <sz val="10"/>
      <color indexed="12"/>
      <name val="Arial"/>
      <family val="2"/>
    </font>
    <font>
      <sz val="8"/>
      <name val="Arial"/>
      <family val="2"/>
    </font>
    <font>
      <sz val="8"/>
      <name val="Arial"/>
      <family val="2"/>
    </font>
    <font>
      <sz val="8"/>
      <color indexed="9"/>
      <name val="Arial"/>
      <family val="2"/>
    </font>
    <font>
      <sz val="9"/>
      <name val="Arial"/>
      <family val="2"/>
    </font>
    <font>
      <b/>
      <sz val="9"/>
      <name val="Arial"/>
      <family val="2"/>
    </font>
    <font>
      <b/>
      <sz val="10"/>
      <name val="Arial"/>
      <family val="2"/>
    </font>
    <font>
      <sz val="9"/>
      <color indexed="81"/>
      <name val="Tahoma"/>
      <family val="2"/>
    </font>
    <font>
      <sz val="12"/>
      <name val="Arial"/>
      <family val="2"/>
    </font>
    <font>
      <sz val="10"/>
      <name val="Arial"/>
      <family val="2"/>
    </font>
    <font>
      <b/>
      <sz val="11"/>
      <name val="Arial"/>
      <family val="2"/>
    </font>
    <font>
      <i/>
      <sz val="8"/>
      <name val="Arial"/>
      <family val="2"/>
    </font>
    <font>
      <i/>
      <sz val="9"/>
      <color indexed="81"/>
      <name val="Tahoma"/>
      <family val="2"/>
    </font>
    <font>
      <b/>
      <sz val="14"/>
      <color indexed="9"/>
      <name val="Arial"/>
      <family val="2"/>
    </font>
    <font>
      <b/>
      <sz val="12"/>
      <name val="Arial"/>
      <family val="2"/>
    </font>
    <font>
      <sz val="9"/>
      <name val="Arial Narrow"/>
      <family val="2"/>
    </font>
    <font>
      <sz val="10"/>
      <name val="Arial Narrow"/>
      <family val="2"/>
    </font>
    <font>
      <sz val="9"/>
      <name val="Arial"/>
      <family val="2"/>
    </font>
    <font>
      <sz val="8"/>
      <color indexed="23"/>
      <name val="Verdana"/>
      <family val="2"/>
    </font>
    <font>
      <b/>
      <sz val="9"/>
      <name val="Arial"/>
      <family val="2"/>
    </font>
    <font>
      <i/>
      <sz val="9"/>
      <name val="Arial"/>
      <family val="2"/>
    </font>
    <font>
      <b/>
      <sz val="11"/>
      <name val="Arial"/>
      <family val="2"/>
    </font>
    <font>
      <sz val="10"/>
      <name val="Arial"/>
      <family val="2"/>
    </font>
    <font>
      <b/>
      <sz val="9"/>
      <color indexed="81"/>
      <name val="Tahoma"/>
      <family val="2"/>
    </font>
    <font>
      <sz val="9"/>
      <color indexed="81"/>
      <name val="Symbol"/>
      <family val="1"/>
      <charset val="2"/>
    </font>
    <font>
      <sz val="12"/>
      <color indexed="9"/>
      <name val="Arial"/>
      <family val="2"/>
    </font>
    <font>
      <b/>
      <sz val="14"/>
      <color indexed="53"/>
      <name val="Arial"/>
      <family val="2"/>
    </font>
    <font>
      <sz val="10"/>
      <color indexed="53"/>
      <name val="Arial"/>
      <family val="2"/>
    </font>
    <font>
      <b/>
      <sz val="12"/>
      <color indexed="17"/>
      <name val="Arial"/>
      <family val="2"/>
    </font>
    <font>
      <sz val="8"/>
      <color indexed="81"/>
      <name val="Tahoma"/>
      <family val="2"/>
    </font>
    <font>
      <sz val="9"/>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0"/>
      <name val="Arial"/>
      <family val="2"/>
    </font>
    <font>
      <sz val="9"/>
      <color indexed="81"/>
      <name val="Wingdings"/>
      <charset val="2"/>
    </font>
    <font>
      <sz val="9"/>
      <color indexed="81"/>
      <name val="Calibri"/>
      <family val="2"/>
    </font>
    <font>
      <sz val="9"/>
      <color theme="1"/>
      <name val="Tahoma"/>
      <family val="2"/>
    </font>
    <font>
      <b/>
      <sz val="9"/>
      <color theme="1"/>
      <name val="Tahoma"/>
      <family val="2"/>
    </font>
    <font>
      <sz val="8.1999999999999993"/>
      <name val="Arial"/>
      <family val="2"/>
    </font>
    <font>
      <sz val="10"/>
      <color theme="0"/>
      <name val="Arial"/>
      <family val="2"/>
    </font>
    <font>
      <sz val="10"/>
      <color theme="1"/>
      <name val="Arial"/>
      <family val="2"/>
    </font>
    <font>
      <sz val="14"/>
      <color rgb="FF222222"/>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51"/>
        <bgColor indexed="64"/>
      </patternFill>
    </fill>
    <fill>
      <patternFill patternType="solid">
        <fgColor theme="4" tint="0.39997558519241921"/>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s>
  <cellStyleXfs count="4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6" fillId="3" borderId="0" applyNumberFormat="0" applyBorder="0" applyAlignment="0" applyProtection="0"/>
    <xf numFmtId="0" fontId="37" fillId="20" borderId="1" applyNumberFormat="0" applyAlignment="0" applyProtection="0"/>
    <xf numFmtId="0" fontId="38" fillId="21" borderId="2" applyNumberFormat="0" applyAlignment="0" applyProtection="0"/>
    <xf numFmtId="0" fontId="39" fillId="0" borderId="0" applyNumberFormat="0" applyFill="0" applyBorder="0" applyAlignment="0" applyProtection="0"/>
    <xf numFmtId="0" fontId="40" fillId="4"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3" fillId="0" borderId="0" applyNumberFormat="0" applyFill="0" applyBorder="0" applyAlignment="0" applyProtection="0">
      <alignment vertical="top"/>
      <protection locked="0"/>
    </xf>
    <xf numFmtId="0" fontId="44" fillId="7" borderId="1" applyNumberFormat="0" applyAlignment="0" applyProtection="0"/>
    <xf numFmtId="0" fontId="45" fillId="0" borderId="6" applyNumberFormat="0" applyFill="0" applyAlignment="0" applyProtection="0"/>
    <xf numFmtId="0" fontId="46" fillId="22" borderId="0" applyNumberFormat="0" applyBorder="0" applyAlignment="0" applyProtection="0"/>
    <xf numFmtId="0" fontId="2" fillId="23" borderId="7" applyNumberFormat="0" applyFont="0" applyAlignment="0" applyProtection="0"/>
    <xf numFmtId="0" fontId="47" fillId="20" borderId="8" applyNumberFormat="0" applyAlignment="0" applyProtection="0"/>
    <xf numFmtId="0" fontId="48" fillId="0" borderId="0" applyNumberFormat="0" applyFill="0" applyBorder="0" applyAlignment="0" applyProtection="0"/>
    <xf numFmtId="0" fontId="49" fillId="0" borderId="9" applyNumberFormat="0" applyFill="0" applyAlignment="0" applyProtection="0"/>
    <xf numFmtId="0" fontId="50" fillId="0" borderId="0" applyNumberFormat="0" applyFill="0" applyBorder="0" applyAlignment="0" applyProtection="0"/>
    <xf numFmtId="0" fontId="2" fillId="0" borderId="0"/>
    <xf numFmtId="0" fontId="1" fillId="0" borderId="0"/>
  </cellStyleXfs>
  <cellXfs count="212">
    <xf numFmtId="0" fontId="0" fillId="0" borderId="0" xfId="0"/>
    <xf numFmtId="0" fontId="6" fillId="0" borderId="15" xfId="0" applyFont="1" applyFill="1" applyBorder="1" applyAlignment="1">
      <alignment horizontal="center" wrapText="1"/>
    </xf>
    <xf numFmtId="0" fontId="5" fillId="0" borderId="0" xfId="0" applyFont="1" applyFill="1" applyBorder="1" applyAlignment="1">
      <alignment horizontal="center" wrapText="1"/>
    </xf>
    <xf numFmtId="0" fontId="5" fillId="0" borderId="16" xfId="0" applyFont="1" applyFill="1" applyBorder="1" applyAlignment="1">
      <alignment horizontal="center" wrapText="1"/>
    </xf>
    <xf numFmtId="0" fontId="12" fillId="0" borderId="0" xfId="0" applyFont="1" applyFill="1" applyAlignment="1" applyProtection="1"/>
    <xf numFmtId="0" fontId="2" fillId="0" borderId="0" xfId="0" applyFont="1"/>
    <xf numFmtId="0" fontId="12" fillId="0" borderId="0" xfId="0" applyFont="1"/>
    <xf numFmtId="0" fontId="9" fillId="0" borderId="0" xfId="0" applyFont="1"/>
    <xf numFmtId="0" fontId="0" fillId="0" borderId="0" xfId="0" applyBorder="1" applyProtection="1"/>
    <xf numFmtId="0" fontId="0" fillId="0" borderId="0" xfId="0" applyProtection="1"/>
    <xf numFmtId="0" fontId="0" fillId="0" borderId="13" xfId="0" applyBorder="1" applyAlignment="1" applyProtection="1">
      <alignment horizontal="center"/>
      <protection locked="0"/>
    </xf>
    <xf numFmtId="0" fontId="21" fillId="0" borderId="0" xfId="0" applyFont="1"/>
    <xf numFmtId="0" fontId="9" fillId="0" borderId="0" xfId="0" applyFont="1" applyBorder="1" applyAlignment="1" applyProtection="1"/>
    <xf numFmtId="0" fontId="12" fillId="0" borderId="0" xfId="0" applyFont="1" applyFill="1" applyBorder="1" applyAlignment="1" applyProtection="1">
      <alignment horizontal="left" vertical="top"/>
    </xf>
    <xf numFmtId="0" fontId="20" fillId="0" borderId="13" xfId="0" applyFont="1" applyBorder="1" applyAlignment="1" applyProtection="1">
      <alignment horizontal="center"/>
      <protection locked="0"/>
    </xf>
    <xf numFmtId="0" fontId="20" fillId="0" borderId="13" xfId="0" applyFont="1" applyBorder="1" applyAlignment="1" applyProtection="1">
      <alignment horizontal="center" vertical="top"/>
      <protection locked="0"/>
    </xf>
    <xf numFmtId="0" fontId="20" fillId="0" borderId="0" xfId="0" applyFont="1"/>
    <xf numFmtId="0" fontId="20" fillId="0" borderId="13" xfId="0" applyFont="1" applyBorder="1" applyAlignment="1" applyProtection="1">
      <alignment horizontal="center" wrapText="1"/>
      <protection locked="0"/>
    </xf>
    <xf numFmtId="0" fontId="20" fillId="0" borderId="13" xfId="0" applyFont="1" applyBorder="1"/>
    <xf numFmtId="0" fontId="20" fillId="0" borderId="0" xfId="0" applyFont="1" applyBorder="1" applyAlignment="1" applyProtection="1"/>
    <xf numFmtId="0" fontId="20" fillId="0" borderId="17" xfId="0" applyFont="1" applyBorder="1" applyAlignment="1" applyProtection="1">
      <alignment horizontal="left"/>
    </xf>
    <xf numFmtId="0" fontId="22" fillId="0" borderId="0" xfId="0" applyFont="1" applyAlignment="1" applyProtection="1">
      <alignment horizontal="left"/>
    </xf>
    <xf numFmtId="0" fontId="2" fillId="0" borderId="0" xfId="0" applyFont="1" applyAlignment="1" applyProtection="1">
      <alignment horizontal="left"/>
    </xf>
    <xf numFmtId="0" fontId="20" fillId="0" borderId="17" xfId="0" applyFont="1" applyBorder="1"/>
    <xf numFmtId="0" fontId="22" fillId="0" borderId="0" xfId="0" applyFont="1" applyBorder="1" applyAlignment="1" applyProtection="1">
      <alignment horizontal="right"/>
    </xf>
    <xf numFmtId="0" fontId="7" fillId="0" borderId="0" xfId="0" applyFont="1" applyFill="1" applyBorder="1" applyAlignment="1">
      <alignment horizontal="center" wrapText="1"/>
    </xf>
    <xf numFmtId="0" fontId="12" fillId="0" borderId="0" xfId="0" applyFont="1" applyFill="1" applyBorder="1" applyAlignment="1" applyProtection="1">
      <alignment horizontal="center" vertical="top"/>
    </xf>
    <xf numFmtId="0" fontId="9" fillId="0" borderId="16" xfId="0" applyFont="1" applyBorder="1" applyAlignment="1" applyProtection="1">
      <alignment horizontal="center"/>
    </xf>
    <xf numFmtId="0" fontId="12" fillId="0" borderId="15" xfId="0" applyFont="1" applyBorder="1" applyAlignment="1" applyProtection="1">
      <alignment horizontal="right"/>
    </xf>
    <xf numFmtId="0" fontId="13" fillId="0" borderId="0" xfId="0" applyFont="1" applyBorder="1" applyAlignment="1" applyProtection="1">
      <alignment horizontal="right"/>
    </xf>
    <xf numFmtId="0" fontId="12" fillId="0" borderId="0" xfId="0" applyFont="1" applyBorder="1" applyAlignment="1" applyProtection="1"/>
    <xf numFmtId="0" fontId="25" fillId="0" borderId="0" xfId="0" applyFont="1" applyAlignment="1" applyProtection="1">
      <alignment horizontal="center"/>
    </xf>
    <xf numFmtId="0" fontId="25" fillId="0" borderId="0" xfId="0" applyFont="1" applyFill="1" applyBorder="1" applyAlignment="1" applyProtection="1">
      <alignment horizontal="center"/>
    </xf>
    <xf numFmtId="0" fontId="12" fillId="0" borderId="0" xfId="0" applyFont="1" applyFill="1" applyBorder="1" applyAlignment="1" applyProtection="1"/>
    <xf numFmtId="0" fontId="12" fillId="0" borderId="0" xfId="0" applyFont="1" applyFill="1" applyBorder="1" applyAlignment="1" applyProtection="1">
      <alignment horizontal="center" vertical="top" textRotation="90"/>
    </xf>
    <xf numFmtId="0" fontId="12" fillId="0" borderId="12" xfId="0" applyFont="1" applyBorder="1" applyAlignment="1" applyProtection="1">
      <alignment horizontal="left"/>
    </xf>
    <xf numFmtId="0" fontId="12" fillId="0" borderId="15" xfId="0" applyFont="1" applyBorder="1" applyAlignment="1" applyProtection="1">
      <alignment horizontal="center"/>
    </xf>
    <xf numFmtId="0" fontId="25" fillId="0" borderId="0" xfId="0" applyFont="1" applyAlignment="1" applyProtection="1"/>
    <xf numFmtId="0" fontId="12" fillId="0" borderId="0" xfId="0" applyFont="1" applyAlignment="1" applyProtection="1"/>
    <xf numFmtId="0" fontId="12" fillId="0" borderId="13" xfId="0" applyFont="1" applyBorder="1" applyAlignment="1" applyProtection="1"/>
    <xf numFmtId="0" fontId="13" fillId="0" borderId="14" xfId="0" applyFont="1" applyBorder="1" applyAlignment="1" applyProtection="1">
      <alignment horizontal="left"/>
    </xf>
    <xf numFmtId="0" fontId="11" fillId="0" borderId="0" xfId="0" applyFont="1"/>
    <xf numFmtId="0" fontId="13" fillId="0" borderId="14" xfId="0" applyFont="1" applyBorder="1" applyAlignment="1" applyProtection="1">
      <alignment horizontal="left" wrapText="1"/>
    </xf>
    <xf numFmtId="0" fontId="0" fillId="0" borderId="13" xfId="0" applyBorder="1"/>
    <xf numFmtId="0" fontId="9" fillId="0" borderId="0" xfId="0" applyFont="1" applyFill="1" applyBorder="1" applyAlignment="1" applyProtection="1">
      <alignment horizontal="left" vertical="top"/>
    </xf>
    <xf numFmtId="0" fontId="12" fillId="0" borderId="13" xfId="0" applyFont="1" applyFill="1" applyBorder="1" applyAlignment="1" applyProtection="1">
      <alignment horizontal="left" vertical="top"/>
    </xf>
    <xf numFmtId="0" fontId="0" fillId="0" borderId="0" xfId="0" applyBorder="1" applyAlignment="1">
      <alignment horizontal="center"/>
    </xf>
    <xf numFmtId="0" fontId="9" fillId="0" borderId="0" xfId="0" applyFont="1" applyBorder="1" applyAlignment="1" applyProtection="1">
      <alignment horizontal="center"/>
    </xf>
    <xf numFmtId="0" fontId="17" fillId="0" borderId="15" xfId="0" applyFont="1" applyFill="1" applyBorder="1" applyAlignment="1" applyProtection="1">
      <alignment horizontal="center" vertical="top" textRotation="90"/>
    </xf>
    <xf numFmtId="0" fontId="17" fillId="0" borderId="0" xfId="0" applyFont="1" applyFill="1" applyBorder="1" applyAlignment="1" applyProtection="1">
      <alignment horizontal="center" vertical="top" textRotation="90"/>
    </xf>
    <xf numFmtId="0" fontId="17" fillId="0" borderId="0" xfId="0" applyFont="1" applyFill="1" applyBorder="1" applyAlignment="1" applyProtection="1">
      <alignment horizontal="center" vertical="top"/>
    </xf>
    <xf numFmtId="0" fontId="0" fillId="0" borderId="0" xfId="0" applyAlignment="1" applyProtection="1"/>
    <xf numFmtId="0" fontId="0" fillId="0" borderId="14" xfId="0" applyBorder="1" applyAlignment="1" applyProtection="1">
      <alignment horizontal="center"/>
    </xf>
    <xf numFmtId="0" fontId="12" fillId="0" borderId="15" xfId="0" applyFont="1" applyBorder="1" applyAlignment="1" applyProtection="1">
      <alignment vertical="top" wrapText="1"/>
    </xf>
    <xf numFmtId="0" fontId="17" fillId="0" borderId="0" xfId="0" applyFont="1" applyFill="1" applyBorder="1" applyAlignment="1" applyProtection="1">
      <alignment horizontal="center" vertical="top" textRotation="90" wrapText="1"/>
    </xf>
    <xf numFmtId="0" fontId="0" fillId="0" borderId="14" xfId="0" applyBorder="1" applyAlignment="1" applyProtection="1">
      <alignment horizontal="center" wrapText="1"/>
    </xf>
    <xf numFmtId="0" fontId="12" fillId="0" borderId="15" xfId="0" applyFont="1" applyBorder="1" applyAlignment="1" applyProtection="1">
      <alignment wrapText="1"/>
    </xf>
    <xf numFmtId="0" fontId="0" fillId="0" borderId="0" xfId="0" applyAlignment="1" applyProtection="1">
      <alignment wrapText="1"/>
    </xf>
    <xf numFmtId="0" fontId="12" fillId="0" borderId="13" xfId="0" applyFont="1" applyBorder="1" applyAlignment="1" applyProtection="1">
      <alignment wrapText="1"/>
    </xf>
    <xf numFmtId="0" fontId="22" fillId="0" borderId="16" xfId="0" applyFont="1" applyBorder="1" applyAlignment="1" applyProtection="1">
      <alignment horizontal="center"/>
    </xf>
    <xf numFmtId="0" fontId="0" fillId="0" borderId="0" xfId="0" applyBorder="1" applyAlignment="1" applyProtection="1">
      <alignment horizontal="right"/>
    </xf>
    <xf numFmtId="0" fontId="22" fillId="0" borderId="0" xfId="0" applyFont="1" applyBorder="1" applyAlignment="1" applyProtection="1">
      <alignment horizontal="center"/>
    </xf>
    <xf numFmtId="0" fontId="12" fillId="0" borderId="15" xfId="0" applyFont="1" applyBorder="1" applyAlignment="1" applyProtection="1"/>
    <xf numFmtId="0" fontId="0" fillId="0" borderId="0" xfId="0" applyFill="1" applyBorder="1" applyProtection="1"/>
    <xf numFmtId="0" fontId="9" fillId="0" borderId="0" xfId="0" applyFont="1" applyBorder="1" applyAlignment="1" applyProtection="1">
      <alignment vertical="top"/>
    </xf>
    <xf numFmtId="0" fontId="9" fillId="0" borderId="0" xfId="0" applyFont="1" applyBorder="1" applyProtection="1"/>
    <xf numFmtId="0" fontId="0" fillId="0" borderId="0" xfId="0" applyFill="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12"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left" vertical="center"/>
    </xf>
    <xf numFmtId="0" fontId="31" fillId="0" borderId="0" xfId="0" applyFont="1" applyBorder="1" applyAlignment="1" applyProtection="1"/>
    <xf numFmtId="0" fontId="12" fillId="0" borderId="14" xfId="0" applyFont="1" applyBorder="1" applyAlignment="1" applyProtection="1">
      <alignment horizontal="right"/>
    </xf>
    <xf numFmtId="0" fontId="12" fillId="0" borderId="14" xfId="0" quotePrefix="1" applyFont="1" applyBorder="1" applyAlignment="1" applyProtection="1">
      <alignment horizontal="right"/>
    </xf>
    <xf numFmtId="0" fontId="9" fillId="0" borderId="0" xfId="0" applyFont="1" applyProtection="1"/>
    <xf numFmtId="0" fontId="20" fillId="0" borderId="0" xfId="0" applyFont="1" applyAlignment="1">
      <alignment horizontal="center"/>
    </xf>
    <xf numFmtId="0" fontId="7" fillId="0" borderId="13"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18" fillId="0" borderId="0" xfId="0" applyFont="1" applyBorder="1" applyAlignment="1" applyProtection="1"/>
    <xf numFmtId="0" fontId="18" fillId="0" borderId="13" xfId="0" applyFont="1" applyBorder="1" applyAlignment="1" applyProtection="1">
      <protection locked="0"/>
    </xf>
    <xf numFmtId="0" fontId="25" fillId="0" borderId="13" xfId="0" applyFont="1" applyFill="1" applyBorder="1" applyAlignment="1" applyProtection="1">
      <protection locked="0"/>
    </xf>
    <xf numFmtId="0" fontId="25" fillId="0" borderId="16" xfId="0" applyFont="1" applyBorder="1" applyAlignment="1" applyProtection="1"/>
    <xf numFmtId="0" fontId="3" fillId="0" borderId="10" xfId="34" applyFont="1" applyBorder="1" applyAlignment="1" applyProtection="1"/>
    <xf numFmtId="0" fontId="12" fillId="0" borderId="13" xfId="0" applyFont="1" applyFill="1" applyBorder="1" applyAlignment="1" applyProtection="1">
      <protection locked="0"/>
    </xf>
    <xf numFmtId="0" fontId="0" fillId="0" borderId="0" xfId="0" applyAlignment="1" applyProtection="1">
      <alignment horizontal="center"/>
    </xf>
    <xf numFmtId="0" fontId="20" fillId="0" borderId="0" xfId="0" applyFont="1" applyBorder="1" applyAlignment="1" applyProtection="1">
      <alignment horizontal="center"/>
    </xf>
    <xf numFmtId="0" fontId="20" fillId="0" borderId="0" xfId="0" applyFont="1" applyAlignment="1" applyProtection="1">
      <alignment horizontal="center"/>
    </xf>
    <xf numFmtId="0" fontId="12" fillId="0" borderId="16" xfId="0" applyFont="1" applyBorder="1" applyAlignment="1" applyProtection="1"/>
    <xf numFmtId="0" fontId="33" fillId="0" borderId="0" xfId="0" applyFont="1" applyBorder="1" applyAlignment="1" applyProtection="1"/>
    <xf numFmtId="0" fontId="13" fillId="0" borderId="0" xfId="0" applyFont="1" applyAlignment="1">
      <alignment horizontal="left"/>
    </xf>
    <xf numFmtId="0" fontId="3" fillId="0" borderId="0" xfId="34" applyBorder="1" applyAlignment="1" applyProtection="1">
      <alignment horizontal="left"/>
    </xf>
    <xf numFmtId="0" fontId="5" fillId="0" borderId="20" xfId="0" applyFont="1" applyFill="1" applyBorder="1" applyAlignment="1">
      <alignment horizontal="center" wrapText="1"/>
    </xf>
    <xf numFmtId="0" fontId="5" fillId="0" borderId="15" xfId="0" applyFont="1" applyFill="1" applyBorder="1" applyAlignment="1">
      <alignment horizontal="center" wrapText="1"/>
    </xf>
    <xf numFmtId="0" fontId="20" fillId="0" borderId="0" xfId="0" applyFont="1" applyAlignment="1">
      <alignment horizontal="left"/>
    </xf>
    <xf numFmtId="0" fontId="17" fillId="0" borderId="0" xfId="43" applyFont="1" applyFill="1" applyBorder="1" applyAlignment="1" applyProtection="1">
      <alignment horizontal="center" vertical="top" textRotation="90"/>
    </xf>
    <xf numFmtId="0" fontId="2" fillId="0" borderId="0" xfId="43" applyFont="1" applyBorder="1" applyAlignment="1" applyProtection="1">
      <alignment horizontal="right"/>
    </xf>
    <xf numFmtId="0" fontId="2" fillId="0" borderId="0" xfId="43" applyFont="1" applyBorder="1" applyAlignment="1" applyProtection="1">
      <alignment horizontal="left"/>
    </xf>
    <xf numFmtId="0" fontId="2" fillId="0" borderId="0" xfId="43" applyBorder="1"/>
    <xf numFmtId="0" fontId="9" fillId="0" borderId="0" xfId="43" applyFont="1" applyBorder="1" applyAlignment="1" applyProtection="1">
      <alignment horizontal="right"/>
    </xf>
    <xf numFmtId="0" fontId="9" fillId="0" borderId="0" xfId="43" applyFont="1" applyBorder="1" applyAlignment="1" applyProtection="1">
      <alignment horizontal="left"/>
    </xf>
    <xf numFmtId="0" fontId="2" fillId="0" borderId="0" xfId="43" applyBorder="1" applyAlignment="1"/>
    <xf numFmtId="0" fontId="13" fillId="0" borderId="0" xfId="43" applyFont="1" applyBorder="1"/>
    <xf numFmtId="0" fontId="2" fillId="0" borderId="0" xfId="43" applyFont="1" applyBorder="1" applyAlignment="1"/>
    <xf numFmtId="0" fontId="2" fillId="0" borderId="0" xfId="43" applyBorder="1" applyAlignment="1">
      <alignment horizontal="center"/>
    </xf>
    <xf numFmtId="0" fontId="2" fillId="0" borderId="14" xfId="43" applyBorder="1"/>
    <xf numFmtId="0" fontId="2" fillId="0" borderId="13" xfId="43" applyFont="1" applyBorder="1" applyAlignment="1"/>
    <xf numFmtId="0" fontId="2" fillId="0" borderId="13" xfId="43" applyFont="1" applyBorder="1" applyAlignment="1" applyProtection="1">
      <alignment horizontal="center"/>
      <protection locked="0"/>
    </xf>
    <xf numFmtId="0" fontId="2" fillId="0" borderId="13" xfId="43" applyBorder="1" applyAlignment="1" applyProtection="1">
      <alignment horizontal="center"/>
      <protection locked="0"/>
    </xf>
    <xf numFmtId="0" fontId="2" fillId="0" borderId="19" xfId="43" applyFont="1" applyBorder="1" applyAlignment="1"/>
    <xf numFmtId="0" fontId="51" fillId="0" borderId="19" xfId="43" applyFont="1" applyBorder="1" applyAlignment="1" applyProtection="1">
      <alignment horizontal="center"/>
    </xf>
    <xf numFmtId="0" fontId="2" fillId="0" borderId="14" xfId="43" applyFill="1" applyBorder="1"/>
    <xf numFmtId="0" fontId="9" fillId="0" borderId="0" xfId="43" applyFont="1" applyBorder="1" applyAlignment="1" applyProtection="1">
      <alignment horizontal="center"/>
    </xf>
    <xf numFmtId="0" fontId="8" fillId="0" borderId="16" xfId="43" applyFont="1" applyBorder="1" applyAlignment="1" applyProtection="1">
      <alignment horizontal="center"/>
    </xf>
    <xf numFmtId="0" fontId="2" fillId="0" borderId="0" xfId="43" applyFont="1" applyFill="1" applyBorder="1" applyAlignment="1"/>
    <xf numFmtId="0" fontId="2" fillId="0" borderId="0" xfId="43" applyFill="1" applyBorder="1" applyAlignment="1"/>
    <xf numFmtId="0" fontId="2" fillId="0" borderId="13" xfId="43" applyBorder="1" applyAlignment="1"/>
    <xf numFmtId="0" fontId="2" fillId="0" borderId="19" xfId="43" applyBorder="1" applyAlignment="1"/>
    <xf numFmtId="0" fontId="2" fillId="0" borderId="0" xfId="43" applyProtection="1"/>
    <xf numFmtId="0" fontId="13" fillId="0" borderId="0" xfId="43" applyFont="1" applyBorder="1" applyAlignment="1" applyProtection="1"/>
    <xf numFmtId="0" fontId="13" fillId="0" borderId="0" xfId="43" applyFont="1" applyAlignment="1" applyProtection="1"/>
    <xf numFmtId="0" fontId="13" fillId="0" borderId="0" xfId="43" applyFont="1" applyAlignment="1" applyProtection="1">
      <alignment horizontal="center"/>
    </xf>
    <xf numFmtId="0" fontId="2" fillId="0" borderId="0" xfId="43" applyBorder="1" applyAlignment="1" applyProtection="1">
      <alignment horizontal="right"/>
    </xf>
    <xf numFmtId="0" fontId="2" fillId="0" borderId="10" xfId="43" applyFont="1" applyBorder="1" applyAlignment="1" applyProtection="1">
      <alignment vertical="top"/>
    </xf>
    <xf numFmtId="0" fontId="7" fillId="0" borderId="10" xfId="43" applyFont="1" applyBorder="1" applyAlignment="1" applyProtection="1">
      <alignment horizontal="center" vertical="top"/>
    </xf>
    <xf numFmtId="0" fontId="7" fillId="0" borderId="10" xfId="43" applyFont="1" applyBorder="1" applyAlignment="1" applyProtection="1">
      <alignment horizontal="center"/>
    </xf>
    <xf numFmtId="0" fontId="2" fillId="0" borderId="14" xfId="43" applyBorder="1" applyAlignment="1" applyProtection="1">
      <alignment horizontal="right"/>
    </xf>
    <xf numFmtId="0" fontId="2" fillId="0" borderId="15" xfId="43" applyFont="1" applyBorder="1" applyAlignment="1" applyProtection="1">
      <alignment horizontal="left" vertical="top"/>
    </xf>
    <xf numFmtId="0" fontId="7" fillId="0" borderId="13" xfId="43" applyFont="1" applyBorder="1" applyAlignment="1" applyProtection="1">
      <alignment horizontal="center" vertical="top"/>
      <protection locked="0"/>
    </xf>
    <xf numFmtId="0" fontId="7" fillId="0" borderId="13" xfId="43" applyFont="1" applyBorder="1" applyAlignment="1" applyProtection="1">
      <alignment horizontal="center"/>
      <protection locked="0"/>
    </xf>
    <xf numFmtId="0" fontId="7" fillId="0" borderId="11" xfId="43" applyFont="1" applyBorder="1" applyAlignment="1" applyProtection="1">
      <alignment horizontal="center" vertical="top"/>
      <protection locked="0"/>
    </xf>
    <xf numFmtId="0" fontId="2" fillId="0" borderId="19" xfId="43" applyFont="1" applyBorder="1" applyAlignment="1" applyProtection="1"/>
    <xf numFmtId="0" fontId="7" fillId="0" borderId="18" xfId="43" applyFont="1" applyBorder="1" applyAlignment="1" applyProtection="1">
      <alignment horizontal="center"/>
      <protection locked="0"/>
    </xf>
    <xf numFmtId="0" fontId="7" fillId="0" borderId="11" xfId="43" applyFont="1" applyBorder="1" applyAlignment="1" applyProtection="1">
      <alignment horizontal="center"/>
      <protection locked="0"/>
    </xf>
    <xf numFmtId="0" fontId="2" fillId="0" borderId="0" xfId="43" applyBorder="1" applyAlignment="1" applyProtection="1">
      <alignment horizontal="center"/>
    </xf>
    <xf numFmtId="0" fontId="2" fillId="0" borderId="13" xfId="43" applyFont="1" applyBorder="1" applyAlignment="1" applyProtection="1">
      <alignment horizontal="left" vertical="top"/>
    </xf>
    <xf numFmtId="0" fontId="2" fillId="0" borderId="0" xfId="43" applyFont="1" applyBorder="1" applyAlignment="1" applyProtection="1">
      <alignment horizontal="left" vertical="top"/>
    </xf>
    <xf numFmtId="0" fontId="2" fillId="0" borderId="0" xfId="43" applyAlignment="1" applyProtection="1"/>
    <xf numFmtId="0" fontId="2" fillId="0" borderId="0" xfId="43" applyFont="1" applyFill="1" applyBorder="1" applyAlignment="1" applyProtection="1">
      <alignment horizontal="left" vertical="top"/>
    </xf>
    <xf numFmtId="0" fontId="2" fillId="0" borderId="13" xfId="43" applyFont="1" applyBorder="1" applyAlignment="1">
      <alignment horizontal="left"/>
    </xf>
    <xf numFmtId="0" fontId="2" fillId="0" borderId="19" xfId="43" applyFont="1" applyFill="1" applyBorder="1" applyAlignment="1"/>
    <xf numFmtId="0" fontId="2" fillId="0" borderId="17" xfId="0" applyFont="1" applyBorder="1" applyAlignment="1" applyProtection="1">
      <alignment horizontal="left"/>
    </xf>
    <xf numFmtId="0" fontId="56" fillId="0" borderId="0" xfId="0" applyFont="1"/>
    <xf numFmtId="0" fontId="2" fillId="0" borderId="0" xfId="0" applyFont="1" applyBorder="1"/>
    <xf numFmtId="0" fontId="3" fillId="0" borderId="0" xfId="34" applyBorder="1" applyAlignment="1" applyProtection="1">
      <alignment horizontal="left"/>
      <protection locked="0"/>
    </xf>
    <xf numFmtId="0" fontId="0" fillId="0" borderId="0" xfId="0" applyBorder="1" applyAlignment="1" applyProtection="1">
      <alignment horizontal="center"/>
      <protection locked="0"/>
    </xf>
    <xf numFmtId="0" fontId="2" fillId="0" borderId="13" xfId="0" applyFont="1" applyFill="1" applyBorder="1"/>
    <xf numFmtId="0" fontId="2" fillId="0" borderId="0" xfId="0" applyFont="1" applyFill="1" applyBorder="1"/>
    <xf numFmtId="0" fontId="9" fillId="0" borderId="0" xfId="43" applyFont="1" applyFill="1" applyBorder="1" applyAlignment="1" applyProtection="1">
      <alignment horizontal="left"/>
    </xf>
    <xf numFmtId="0" fontId="2" fillId="0" borderId="0" xfId="43" applyAlignment="1" applyProtection="1">
      <alignment horizontal="center"/>
    </xf>
    <xf numFmtId="0" fontId="2" fillId="0" borderId="13" xfId="43" applyFont="1" applyFill="1" applyBorder="1" applyProtection="1"/>
    <xf numFmtId="0" fontId="2" fillId="0" borderId="0" xfId="43" applyFill="1" applyBorder="1" applyProtection="1"/>
    <xf numFmtId="0" fontId="2" fillId="0" borderId="0" xfId="0" applyFont="1" applyProtection="1"/>
    <xf numFmtId="0" fontId="9" fillId="0" borderId="0" xfId="43" applyFont="1" applyBorder="1" applyAlignment="1">
      <alignment horizontal="center"/>
    </xf>
    <xf numFmtId="0" fontId="9" fillId="0" borderId="16" xfId="43" applyFont="1" applyBorder="1" applyAlignment="1">
      <alignment horizontal="center"/>
    </xf>
    <xf numFmtId="0" fontId="4" fillId="0" borderId="0" xfId="0" applyFont="1" applyBorder="1" applyAlignment="1" applyProtection="1"/>
    <xf numFmtId="0" fontId="2" fillId="0" borderId="14" xfId="0" applyFont="1" applyFill="1" applyBorder="1" applyAlignment="1" applyProtection="1">
      <alignment horizontal="left" vertical="top"/>
    </xf>
    <xf numFmtId="0" fontId="2" fillId="0" borderId="17" xfId="0" applyFont="1" applyFill="1" applyBorder="1" applyAlignment="1" applyProtection="1">
      <alignment horizontal="left" vertical="top"/>
    </xf>
    <xf numFmtId="0" fontId="0" fillId="0" borderId="13" xfId="0" applyFill="1" applyBorder="1" applyAlignment="1" applyProtection="1">
      <alignment horizontal="center" vertical="center"/>
      <protection locked="0"/>
    </xf>
    <xf numFmtId="0" fontId="9" fillId="0" borderId="0" xfId="0" applyFont="1" applyFill="1" applyBorder="1" applyAlignment="1" applyProtection="1">
      <alignment horizontal="center"/>
    </xf>
    <xf numFmtId="0" fontId="2" fillId="0" borderId="13" xfId="0" applyFont="1" applyBorder="1" applyAlignment="1" applyProtection="1">
      <alignment horizontal="left"/>
    </xf>
    <xf numFmtId="0" fontId="2" fillId="0" borderId="13" xfId="0" applyFont="1" applyFill="1" applyBorder="1" applyAlignment="1" applyProtection="1">
      <alignment horizontal="left"/>
    </xf>
    <xf numFmtId="0" fontId="2" fillId="0" borderId="0" xfId="43" applyFont="1" applyBorder="1"/>
    <xf numFmtId="0" fontId="2" fillId="0" borderId="0" xfId="43" applyFont="1" applyBorder="1" applyAlignment="1">
      <alignment horizontal="center"/>
    </xf>
    <xf numFmtId="0" fontId="2" fillId="0" borderId="13" xfId="0" applyFont="1" applyFill="1" applyBorder="1" applyAlignment="1" applyProtection="1">
      <alignment horizontal="left" vertical="top"/>
    </xf>
    <xf numFmtId="0" fontId="57" fillId="0" borderId="19" xfId="43" applyFont="1" applyBorder="1" applyAlignment="1" applyProtection="1">
      <alignment horizontal="center"/>
    </xf>
    <xf numFmtId="0" fontId="12" fillId="0" borderId="0" xfId="0" applyFont="1" applyBorder="1" applyAlignment="1" applyProtection="1">
      <alignment horizontal="right"/>
    </xf>
    <xf numFmtId="0" fontId="12" fillId="0" borderId="14" xfId="0" applyFont="1" applyBorder="1" applyAlignment="1" applyProtection="1">
      <alignment horizontal="left"/>
    </xf>
    <xf numFmtId="0" fontId="2" fillId="0" borderId="0" xfId="43" applyFont="1" applyBorder="1" applyAlignment="1"/>
    <xf numFmtId="0" fontId="2" fillId="0" borderId="13" xfId="43" applyFont="1" applyBorder="1" applyAlignment="1" applyProtection="1">
      <alignment horizontal="center"/>
      <protection locked="0"/>
    </xf>
    <xf numFmtId="0" fontId="2" fillId="0" borderId="19" xfId="43" applyFont="1" applyBorder="1" applyAlignment="1"/>
    <xf numFmtId="0" fontId="9" fillId="0" borderId="0" xfId="43" applyFont="1" applyBorder="1" applyAlignment="1" applyProtection="1">
      <alignment horizontal="center"/>
    </xf>
    <xf numFmtId="0" fontId="2" fillId="0" borderId="0" xfId="43" applyFont="1" applyFill="1" applyBorder="1" applyAlignment="1"/>
    <xf numFmtId="0" fontId="2" fillId="0" borderId="14" xfId="43" applyFont="1" applyBorder="1"/>
    <xf numFmtId="0" fontId="2" fillId="0" borderId="14" xfId="43" applyFont="1" applyFill="1" applyBorder="1"/>
    <xf numFmtId="0" fontId="9" fillId="0" borderId="0" xfId="43" applyFont="1" applyBorder="1"/>
    <xf numFmtId="0" fontId="58" fillId="0" borderId="0" xfId="44" applyFont="1"/>
    <xf numFmtId="0" fontId="2" fillId="0" borderId="19" xfId="43" applyFont="1" applyBorder="1" applyAlignment="1"/>
    <xf numFmtId="0" fontId="8" fillId="0" borderId="16" xfId="43" applyFont="1" applyBorder="1" applyAlignment="1" applyProtection="1">
      <alignment horizontal="center"/>
    </xf>
    <xf numFmtId="0" fontId="2" fillId="0" borderId="13" xfId="43" applyFont="1" applyBorder="1" applyAlignment="1">
      <alignment horizontal="left"/>
    </xf>
    <xf numFmtId="0" fontId="59" fillId="0" borderId="0" xfId="0" applyFont="1"/>
    <xf numFmtId="0" fontId="20" fillId="0" borderId="21" xfId="0" applyFont="1" applyBorder="1" applyAlignment="1" applyProtection="1">
      <alignment horizontal="center" wrapText="1"/>
      <protection locked="0"/>
    </xf>
    <xf numFmtId="0" fontId="20" fillId="0" borderId="21" xfId="0" applyFont="1" applyBorder="1" applyAlignment="1" applyProtection="1">
      <alignment horizontal="center"/>
      <protection locked="0"/>
    </xf>
    <xf numFmtId="0" fontId="19" fillId="0" borderId="13" xfId="0" applyFont="1" applyBorder="1" applyAlignment="1" applyProtection="1">
      <alignment horizontal="center" textRotation="90"/>
    </xf>
    <xf numFmtId="0" fontId="16" fillId="26" borderId="0" xfId="43" applyFont="1" applyFill="1" applyBorder="1" applyAlignment="1" applyProtection="1">
      <alignment horizontal="left" vertical="center"/>
    </xf>
    <xf numFmtId="0" fontId="2" fillId="26" borderId="0" xfId="43" applyFill="1" applyAlignment="1"/>
    <xf numFmtId="0" fontId="2" fillId="0" borderId="0" xfId="43" applyBorder="1" applyAlignment="1" applyProtection="1">
      <alignment horizontal="center" vertical="center"/>
    </xf>
    <xf numFmtId="0" fontId="2" fillId="0" borderId="0" xfId="43" applyAlignment="1">
      <alignment horizontal="center" vertical="center"/>
    </xf>
    <xf numFmtId="0" fontId="2" fillId="0" borderId="14" xfId="43" applyBorder="1" applyAlignment="1">
      <alignment horizontal="center" vertical="center"/>
    </xf>
    <xf numFmtId="0" fontId="14" fillId="0" borderId="0" xfId="43" applyFont="1" applyBorder="1" applyAlignment="1">
      <alignment horizontal="left"/>
    </xf>
    <xf numFmtId="0" fontId="2" fillId="0" borderId="0" xfId="43" applyAlignment="1">
      <alignment horizontal="left"/>
    </xf>
    <xf numFmtId="0" fontId="12" fillId="0" borderId="0" xfId="0" applyFont="1" applyFill="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4" xfId="0" applyFont="1" applyBorder="1" applyAlignment="1" applyProtection="1">
      <alignment horizontal="center" vertical="center"/>
    </xf>
    <xf numFmtId="0" fontId="16" fillId="24" borderId="0" xfId="0" applyFont="1" applyFill="1" applyBorder="1" applyAlignment="1">
      <alignment horizontal="left" vertical="center"/>
    </xf>
    <xf numFmtId="0" fontId="28" fillId="24" borderId="0" xfId="0" applyFont="1" applyFill="1" applyBorder="1" applyAlignment="1">
      <alignment horizontal="left" vertical="center"/>
    </xf>
    <xf numFmtId="0" fontId="9" fillId="0" borderId="0" xfId="0" applyFont="1" applyBorder="1" applyAlignment="1" applyProtection="1"/>
    <xf numFmtId="0" fontId="0" fillId="0" borderId="0" xfId="0" applyAlignment="1" applyProtection="1"/>
    <xf numFmtId="0" fontId="29" fillId="25" borderId="0" xfId="0" applyFont="1" applyFill="1" applyBorder="1" applyAlignment="1" applyProtection="1">
      <alignment horizontal="center" vertical="center"/>
    </xf>
    <xf numFmtId="0" fontId="30" fillId="25" borderId="0" xfId="0" applyFont="1" applyFill="1" applyAlignment="1" applyProtection="1">
      <alignment horizontal="center" vertical="center"/>
    </xf>
    <xf numFmtId="0" fontId="0" fillId="0" borderId="0" xfId="0" applyBorder="1" applyAlignment="1" applyProtection="1">
      <alignment horizontal="center" vertical="center"/>
    </xf>
    <xf numFmtId="0" fontId="0" fillId="0" borderId="14" xfId="0" applyBorder="1" applyAlignment="1" applyProtection="1">
      <alignment horizontal="center" vertical="center"/>
    </xf>
    <xf numFmtId="0" fontId="9" fillId="0" borderId="0" xfId="0" applyFont="1" applyAlignment="1" applyProtection="1"/>
    <xf numFmtId="0" fontId="12" fillId="0" borderId="0" xfId="0" applyFont="1" applyFill="1" applyBorder="1" applyAlignment="1" applyProtection="1">
      <alignment horizontal="center" vertical="top"/>
    </xf>
    <xf numFmtId="0" fontId="12" fillId="0" borderId="14" xfId="0" applyFont="1" applyFill="1" applyBorder="1" applyAlignment="1" applyProtection="1">
      <alignment horizontal="center" vertical="top"/>
    </xf>
    <xf numFmtId="0" fontId="24" fillId="0" borderId="0" xfId="0" applyFont="1" applyAlignment="1">
      <alignment horizontal="right"/>
    </xf>
    <xf numFmtId="0" fontId="12" fillId="0" borderId="0" xfId="0" applyFont="1" applyBorder="1" applyAlignment="1">
      <alignment horizontal="center"/>
    </xf>
    <xf numFmtId="0" fontId="7" fillId="0" borderId="0" xfId="0" applyFont="1" applyAlignment="1">
      <alignment horizontal="center"/>
    </xf>
    <xf numFmtId="0" fontId="7" fillId="0" borderId="14" xfId="0" applyFont="1" applyBorder="1" applyAlignment="1"/>
    <xf numFmtId="0" fontId="3" fillId="0" borderId="0" xfId="34" applyBorder="1" applyAlignment="1" applyProtection="1">
      <alignment horizontal="center"/>
    </xf>
    <xf numFmtId="0" fontId="0" fillId="0" borderId="0" xfId="0" applyBorder="1" applyAlignment="1">
      <alignment horizontal="center"/>
    </xf>
    <xf numFmtId="0" fontId="2" fillId="0" borderId="0" xfId="0" applyFont="1" applyAlignment="1">
      <alignment horizontal="right"/>
    </xf>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43"/>
    <cellStyle name="Normal 3" xfId="44"/>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pn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jpeg"/><Relationship Id="rId4" Type="http://schemas.openxmlformats.org/officeDocument/2006/relationships/image" Target="../media/image33.png"/><Relationship Id="rId9" Type="http://schemas.openxmlformats.org/officeDocument/2006/relationships/image" Target="../media/image3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98</xdr:row>
      <xdr:rowOff>161924</xdr:rowOff>
    </xdr:from>
    <xdr:to>
      <xdr:col>0</xdr:col>
      <xdr:colOff>923925</xdr:colOff>
      <xdr:row>104</xdr:row>
      <xdr:rowOff>104774</xdr:rowOff>
    </xdr:to>
    <xdr:pic>
      <xdr:nvPicPr>
        <xdr:cNvPr id="7" name="il_fi" descr="http://images.nitrosell.com/product_images/11/2585/badge-novelist-senio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25" y="15706724"/>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76</xdr:row>
      <xdr:rowOff>0</xdr:rowOff>
    </xdr:from>
    <xdr:to>
      <xdr:col>0</xdr:col>
      <xdr:colOff>914400</xdr:colOff>
      <xdr:row>81</xdr:row>
      <xdr:rowOff>104775</xdr:rowOff>
    </xdr:to>
    <xdr:pic>
      <xdr:nvPicPr>
        <xdr:cNvPr id="9" name="il_fi" descr="http://images.nitrosell.com/product_images/11/2585/badge-science-of-style-senior.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12087225"/>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52</xdr:row>
      <xdr:rowOff>0</xdr:rowOff>
    </xdr:from>
    <xdr:to>
      <xdr:col>0</xdr:col>
      <xdr:colOff>914400</xdr:colOff>
      <xdr:row>57</xdr:row>
      <xdr:rowOff>104775</xdr:rowOff>
    </xdr:to>
    <xdr:pic>
      <xdr:nvPicPr>
        <xdr:cNvPr id="10" name="il_fi" descr="http://images.nitrosell.com/product_images/11/2585/badge-troupe-performer-senio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83058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29</xdr:row>
      <xdr:rowOff>0</xdr:rowOff>
    </xdr:from>
    <xdr:to>
      <xdr:col>0</xdr:col>
      <xdr:colOff>914400</xdr:colOff>
      <xdr:row>34</xdr:row>
      <xdr:rowOff>104775</xdr:rowOff>
    </xdr:to>
    <xdr:pic>
      <xdr:nvPicPr>
        <xdr:cNvPr id="12" name="il_fi" descr="http://www.girlscouts-gateway.org/shop/media/catalog/product/cache/1/image/389x/9df78eab33525d08d6e5fb8d27136e95/6/1/61518p.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46863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6</xdr:row>
      <xdr:rowOff>0</xdr:rowOff>
    </xdr:from>
    <xdr:to>
      <xdr:col>0</xdr:col>
      <xdr:colOff>914400</xdr:colOff>
      <xdr:row>11</xdr:row>
      <xdr:rowOff>104775</xdr:rowOff>
    </xdr:to>
    <xdr:pic>
      <xdr:nvPicPr>
        <xdr:cNvPr id="11" name="il_fi" descr="http://www.girlscoutshop.com/gsusaonline/Images/Primary/61519p.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10668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563</xdr:row>
      <xdr:rowOff>0</xdr:rowOff>
    </xdr:from>
    <xdr:to>
      <xdr:col>0</xdr:col>
      <xdr:colOff>914400</xdr:colOff>
      <xdr:row>568</xdr:row>
      <xdr:rowOff>104775</xdr:rowOff>
    </xdr:to>
    <xdr:pic>
      <xdr:nvPicPr>
        <xdr:cNvPr id="15" name="il_fi" descr="http://www.girlscouts-gateway.org/shop/media/catalog/product/cache/1/image/389x/9df78eab33525d08d6e5fb8d27136e95/6/1/61503p.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0" y="89049225"/>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575</xdr:row>
      <xdr:rowOff>0</xdr:rowOff>
    </xdr:from>
    <xdr:to>
      <xdr:col>0</xdr:col>
      <xdr:colOff>914400</xdr:colOff>
      <xdr:row>580</xdr:row>
      <xdr:rowOff>104775</xdr:rowOff>
    </xdr:to>
    <xdr:pic>
      <xdr:nvPicPr>
        <xdr:cNvPr id="16" name="il_fi" descr="http://www.girlscouts-gateway.org/shop/media/catalog/product/cache/1/image/389x/9df78eab33525d08d6e5fb8d27136e95/6/1/61504p.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0" y="91011375"/>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122</xdr:row>
      <xdr:rowOff>0</xdr:rowOff>
    </xdr:from>
    <xdr:to>
      <xdr:col>0</xdr:col>
      <xdr:colOff>914400</xdr:colOff>
      <xdr:row>127</xdr:row>
      <xdr:rowOff>104775</xdr:rowOff>
    </xdr:to>
    <xdr:pic>
      <xdr:nvPicPr>
        <xdr:cNvPr id="17" name="il_fi" descr="http://www.girlscouts-gateway.org/shop/media/catalog/product/cache/1/image/389x/9df78eab33525d08d6e5fb8d27136e95/6/1/61515p.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0" y="193929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145</xdr:row>
      <xdr:rowOff>0</xdr:rowOff>
    </xdr:from>
    <xdr:to>
      <xdr:col>0</xdr:col>
      <xdr:colOff>914400</xdr:colOff>
      <xdr:row>150</xdr:row>
      <xdr:rowOff>104775</xdr:rowOff>
    </xdr:to>
    <xdr:pic>
      <xdr:nvPicPr>
        <xdr:cNvPr id="18" name="il_fi" descr="http://www.girlscouts-gateway.org/shop/media/catalog/product/cache/1/image/389x/9df78eab33525d08d6e5fb8d27136e95/6/1/61514p.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230124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168</xdr:row>
      <xdr:rowOff>0</xdr:rowOff>
    </xdr:from>
    <xdr:to>
      <xdr:col>0</xdr:col>
      <xdr:colOff>914400</xdr:colOff>
      <xdr:row>173</xdr:row>
      <xdr:rowOff>104775</xdr:rowOff>
    </xdr:to>
    <xdr:pic>
      <xdr:nvPicPr>
        <xdr:cNvPr id="19" name="il_fi" descr="http://www.girlscouts-gateway.org/shop/media/catalog/product/cache/1/image/389x/9df78eab33525d08d6e5fb8d27136e95/6/1/61516p.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0" y="266319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191</xdr:row>
      <xdr:rowOff>0</xdr:rowOff>
    </xdr:from>
    <xdr:to>
      <xdr:col>0</xdr:col>
      <xdr:colOff>914400</xdr:colOff>
      <xdr:row>196</xdr:row>
      <xdr:rowOff>104775</xdr:rowOff>
    </xdr:to>
    <xdr:pic>
      <xdr:nvPicPr>
        <xdr:cNvPr id="20" name="il_fi" descr="http://www.girlscouts-gateway.org/shop/media/catalog/product/cache/1/image/389x/9df78eab33525d08d6e5fb8d27136e95/6/1/61512p.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0" y="302514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214</xdr:row>
      <xdr:rowOff>0</xdr:rowOff>
    </xdr:from>
    <xdr:to>
      <xdr:col>0</xdr:col>
      <xdr:colOff>914400</xdr:colOff>
      <xdr:row>219</xdr:row>
      <xdr:rowOff>104775</xdr:rowOff>
    </xdr:to>
    <xdr:pic>
      <xdr:nvPicPr>
        <xdr:cNvPr id="21" name="il_fi" descr="http://www.girlscouts-gateway.org/shop/media/catalog/product/cache/1/image/389x/9df78eab33525d08d6e5fb8d27136e95/6/1/61513p.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0" y="338709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516</xdr:row>
      <xdr:rowOff>0</xdr:rowOff>
    </xdr:from>
    <xdr:to>
      <xdr:col>0</xdr:col>
      <xdr:colOff>914400</xdr:colOff>
      <xdr:row>521</xdr:row>
      <xdr:rowOff>104775</xdr:rowOff>
    </xdr:to>
    <xdr:pic>
      <xdr:nvPicPr>
        <xdr:cNvPr id="23" name="il_fi" descr="http://www.girlscouts-gateway.org/shop/media/catalog/product/cache/1/image/389x/9df78eab33525d08d6e5fb8d27136e95/6/1/61501p.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0" y="816102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540</xdr:row>
      <xdr:rowOff>0</xdr:rowOff>
    </xdr:from>
    <xdr:to>
      <xdr:col>0</xdr:col>
      <xdr:colOff>914400</xdr:colOff>
      <xdr:row>545</xdr:row>
      <xdr:rowOff>104775</xdr:rowOff>
    </xdr:to>
    <xdr:pic>
      <xdr:nvPicPr>
        <xdr:cNvPr id="24" name="il_fi" descr="http://www.girlscouts-gateway.org/shop/media/catalog/product/cache/1/image/389x/9df78eab33525d08d6e5fb8d27136e95/6/1/61502p.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0" y="85391625"/>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238</xdr:row>
      <xdr:rowOff>0</xdr:rowOff>
    </xdr:from>
    <xdr:to>
      <xdr:col>0</xdr:col>
      <xdr:colOff>914400</xdr:colOff>
      <xdr:row>243</xdr:row>
      <xdr:rowOff>104775</xdr:rowOff>
    </xdr:to>
    <xdr:pic>
      <xdr:nvPicPr>
        <xdr:cNvPr id="25" name="il_fi" descr="http://www.girlscoutshop.com/gsusaonline/Images/Primary/61524p.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0" y="377190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261</xdr:row>
      <xdr:rowOff>0</xdr:rowOff>
    </xdr:from>
    <xdr:to>
      <xdr:col>0</xdr:col>
      <xdr:colOff>914400</xdr:colOff>
      <xdr:row>266</xdr:row>
      <xdr:rowOff>104775</xdr:rowOff>
    </xdr:to>
    <xdr:pic>
      <xdr:nvPicPr>
        <xdr:cNvPr id="26" name="il_fi" descr="http://www.girlscouts-gateway.org/shop/media/catalog/product/cache/1/image/389x/9df78eab33525d08d6e5fb8d27136e95/6/1/61522p.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0" y="413385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284</xdr:row>
      <xdr:rowOff>0</xdr:rowOff>
    </xdr:from>
    <xdr:to>
      <xdr:col>0</xdr:col>
      <xdr:colOff>914400</xdr:colOff>
      <xdr:row>289</xdr:row>
      <xdr:rowOff>104775</xdr:rowOff>
    </xdr:to>
    <xdr:pic>
      <xdr:nvPicPr>
        <xdr:cNvPr id="27" name="il_fi" descr="http://www.girlscouts-gateway.org/shop/media/catalog/product/cache/1/image/389x/9df78eab33525d08d6e5fb8d27136e95/6/1/61525p.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0" y="449580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307</xdr:row>
      <xdr:rowOff>0</xdr:rowOff>
    </xdr:from>
    <xdr:to>
      <xdr:col>0</xdr:col>
      <xdr:colOff>914400</xdr:colOff>
      <xdr:row>312</xdr:row>
      <xdr:rowOff>104775</xdr:rowOff>
    </xdr:to>
    <xdr:pic>
      <xdr:nvPicPr>
        <xdr:cNvPr id="28" name="il_fi" descr="http://www.girlscouts-gateway.org/shop/media/catalog/product/cache/1/image/389x/9df78eab33525d08d6e5fb8d27136e95/6/1/61526p.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0" y="485775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330</xdr:row>
      <xdr:rowOff>0</xdr:rowOff>
    </xdr:from>
    <xdr:to>
      <xdr:col>0</xdr:col>
      <xdr:colOff>914400</xdr:colOff>
      <xdr:row>335</xdr:row>
      <xdr:rowOff>104775</xdr:rowOff>
    </xdr:to>
    <xdr:pic>
      <xdr:nvPicPr>
        <xdr:cNvPr id="29" name="il_fi" descr="http://images.nitrosell.com/product_images/7/1645/business-etiquette.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0" y="5219700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355</xdr:row>
      <xdr:rowOff>0</xdr:rowOff>
    </xdr:from>
    <xdr:to>
      <xdr:col>1</xdr:col>
      <xdr:colOff>85725</xdr:colOff>
      <xdr:row>361</xdr:row>
      <xdr:rowOff>76200</xdr:rowOff>
    </xdr:to>
    <xdr:pic>
      <xdr:nvPicPr>
        <xdr:cNvPr id="22" name="il_fi" descr="http://images.nitrosell.com/product_images/5/1145/61506%20Collage%20Arts.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0" y="56207025"/>
          <a:ext cx="1047750" cy="1047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377</xdr:row>
      <xdr:rowOff>85726</xdr:rowOff>
    </xdr:from>
    <xdr:to>
      <xdr:col>1</xdr:col>
      <xdr:colOff>85726</xdr:colOff>
      <xdr:row>383</xdr:row>
      <xdr:rowOff>95251</xdr:rowOff>
    </xdr:to>
    <xdr:pic>
      <xdr:nvPicPr>
        <xdr:cNvPr id="30" name="rg_hi" descr="https://encrypted-tbn3.google.com/images?q=tbn:ANd9GcQGy6O4oXo9jDp7elnXpItMmlJZ1Vr0Ie5ptSK4RFu1NGVpBZeE"/>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 y="59750326"/>
          <a:ext cx="1047750" cy="1047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400</xdr:row>
      <xdr:rowOff>0</xdr:rowOff>
    </xdr:from>
    <xdr:to>
      <xdr:col>1</xdr:col>
      <xdr:colOff>104775</xdr:colOff>
      <xdr:row>406</xdr:row>
      <xdr:rowOff>28575</xdr:rowOff>
    </xdr:to>
    <xdr:pic>
      <xdr:nvPicPr>
        <xdr:cNvPr id="31" name="rg_hi" descr="https://encrypted-tbn0.google.com/images?q=tbn:ANd9GcS4irRCCJwt5-6lSkwjGAnUuBrKehyVrXzv3gEvrqVWkaAXCjLorA"/>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0" y="63350775"/>
          <a:ext cx="1066800" cy="1066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423</xdr:row>
      <xdr:rowOff>1</xdr:rowOff>
    </xdr:from>
    <xdr:to>
      <xdr:col>1</xdr:col>
      <xdr:colOff>76200</xdr:colOff>
      <xdr:row>429</xdr:row>
      <xdr:rowOff>0</xdr:rowOff>
    </xdr:to>
    <xdr:pic>
      <xdr:nvPicPr>
        <xdr:cNvPr id="32" name="rg_hi" descr="https://encrypted-tbn3.google.com/images?q=tbn:ANd9GcSDPFBYLnSeF6MBc-zi9Sq0c5Kd1jLne1q6hSuKZsH03GNdk5AIU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 y="67036951"/>
          <a:ext cx="1038224" cy="10382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446</xdr:row>
      <xdr:rowOff>1</xdr:rowOff>
    </xdr:from>
    <xdr:to>
      <xdr:col>1</xdr:col>
      <xdr:colOff>47626</xdr:colOff>
      <xdr:row>451</xdr:row>
      <xdr:rowOff>133351</xdr:rowOff>
    </xdr:to>
    <xdr:pic>
      <xdr:nvPicPr>
        <xdr:cNvPr id="33" name="rg_hi" descr="https://encrypted-tbn3.google.com/images?q=tbn:ANd9GcRX3s4BZE9R4FQm1MXjmBX8HZDAAGgcukFjFbjW6IXw4Z_99OLB"/>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 y="70723126"/>
          <a:ext cx="1009650" cy="1009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469</xdr:row>
      <xdr:rowOff>95251</xdr:rowOff>
    </xdr:from>
    <xdr:to>
      <xdr:col>1</xdr:col>
      <xdr:colOff>47626</xdr:colOff>
      <xdr:row>475</xdr:row>
      <xdr:rowOff>66676</xdr:rowOff>
    </xdr:to>
    <xdr:pic>
      <xdr:nvPicPr>
        <xdr:cNvPr id="34" name="rg_hi" descr="https://encrypted-tbn1.google.com/images?q=tbn:ANd9GcQowKzrBw9_kZE8CBXifXZ6EY4LCjjuqUVT7aAOAJIss5JWrqOT5w"/>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 y="74504551"/>
          <a:ext cx="1009650" cy="1009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492</xdr:row>
      <xdr:rowOff>85725</xdr:rowOff>
    </xdr:from>
    <xdr:to>
      <xdr:col>1</xdr:col>
      <xdr:colOff>85725</xdr:colOff>
      <xdr:row>498</xdr:row>
      <xdr:rowOff>95250</xdr:rowOff>
    </xdr:to>
    <xdr:pic>
      <xdr:nvPicPr>
        <xdr:cNvPr id="35" name="rg_hi" descr="https://encrypted-tbn1.google.com/images?q=tbn:ANd9GcT-h7RZHnbraa0OWoftIGo0RBtLUUEWJhXMdsdtjFJIimNU9k6duw"/>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0" y="78181200"/>
          <a:ext cx="1047750" cy="1047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xdr:col>
      <xdr:colOff>9525</xdr:colOff>
      <xdr:row>27</xdr:row>
      <xdr:rowOff>66675</xdr:rowOff>
    </xdr:to>
    <xdr:pic>
      <xdr:nvPicPr>
        <xdr:cNvPr id="307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4391025"/>
          <a:ext cx="9715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6</xdr:row>
      <xdr:rowOff>123825</xdr:rowOff>
    </xdr:from>
    <xdr:to>
      <xdr:col>0</xdr:col>
      <xdr:colOff>952500</xdr:colOff>
      <xdr:row>11</xdr:row>
      <xdr:rowOff>57150</xdr:rowOff>
    </xdr:to>
    <xdr:pic>
      <xdr:nvPicPr>
        <xdr:cNvPr id="30743"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8600" y="1314450"/>
          <a:ext cx="904875" cy="857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xdr:colOff>
      <xdr:row>14</xdr:row>
      <xdr:rowOff>76200</xdr:rowOff>
    </xdr:from>
    <xdr:to>
      <xdr:col>0</xdr:col>
      <xdr:colOff>952500</xdr:colOff>
      <xdr:row>19</xdr:row>
      <xdr:rowOff>95250</xdr:rowOff>
    </xdr:to>
    <xdr:pic>
      <xdr:nvPicPr>
        <xdr:cNvPr id="3074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00025" y="2867025"/>
          <a:ext cx="933450" cy="942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11</xdr:row>
      <xdr:rowOff>76201</xdr:rowOff>
    </xdr:from>
    <xdr:to>
      <xdr:col>0</xdr:col>
      <xdr:colOff>752475</xdr:colOff>
      <xdr:row>14</xdr:row>
      <xdr:rowOff>59777</xdr:rowOff>
    </xdr:to>
    <xdr:pic>
      <xdr:nvPicPr>
        <xdr:cNvPr id="11" name="Picture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 y="1905001"/>
          <a:ext cx="685800" cy="4693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0</xdr:col>
      <xdr:colOff>9525</xdr:colOff>
      <xdr:row>35</xdr:row>
      <xdr:rowOff>95250</xdr:rowOff>
    </xdr:from>
    <xdr:ext cx="647700" cy="647700"/>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5" y="5762625"/>
          <a:ext cx="647700" cy="647700"/>
        </a:xfrm>
        <a:prstGeom prst="rect">
          <a:avLst/>
        </a:prstGeom>
      </xdr:spPr>
    </xdr:pic>
    <xdr:clientData/>
  </xdr:oneCellAnchor>
  <xdr:twoCellAnchor editAs="oneCell">
    <xdr:from>
      <xdr:col>0</xdr:col>
      <xdr:colOff>57150</xdr:colOff>
      <xdr:row>9</xdr:row>
      <xdr:rowOff>66675</xdr:rowOff>
    </xdr:from>
    <xdr:to>
      <xdr:col>0</xdr:col>
      <xdr:colOff>742950</xdr:colOff>
      <xdr:row>12</xdr:row>
      <xdr:rowOff>8156</xdr:rowOff>
    </xdr:to>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 y="1571625"/>
          <a:ext cx="685800" cy="4272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38100</xdr:colOff>
      <xdr:row>7</xdr:row>
      <xdr:rowOff>28575</xdr:rowOff>
    </xdr:from>
    <xdr:to>
      <xdr:col>0</xdr:col>
      <xdr:colOff>723900</xdr:colOff>
      <xdr:row>10</xdr:row>
      <xdr:rowOff>4905</xdr:rowOff>
    </xdr:to>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8100" y="1200150"/>
          <a:ext cx="685800" cy="4716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4</xdr:row>
      <xdr:rowOff>0</xdr:rowOff>
    </xdr:from>
    <xdr:to>
      <xdr:col>0</xdr:col>
      <xdr:colOff>685800</xdr:colOff>
      <xdr:row>8</xdr:row>
      <xdr:rowOff>19050</xdr:rowOff>
    </xdr:to>
    <xdr:pic>
      <xdr:nvPicPr>
        <xdr:cNvPr id="4" name="il_fi" descr="http://images.nitrosell.com/product_images/10/2401/731955617073.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676275"/>
          <a:ext cx="685800" cy="685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47625</xdr:colOff>
      <xdr:row>16</xdr:row>
      <xdr:rowOff>19051</xdr:rowOff>
    </xdr:from>
    <xdr:to>
      <xdr:col>0</xdr:col>
      <xdr:colOff>733425</xdr:colOff>
      <xdr:row>18</xdr:row>
      <xdr:rowOff>149788</xdr:rowOff>
    </xdr:to>
    <xdr:pic>
      <xdr:nvPicPr>
        <xdr:cNvPr id="12" name="Picture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7625" y="2676526"/>
          <a:ext cx="685800" cy="454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58</xdr:row>
      <xdr:rowOff>0</xdr:rowOff>
    </xdr:from>
    <xdr:to>
      <xdr:col>1</xdr:col>
      <xdr:colOff>66675</xdr:colOff>
      <xdr:row>63</xdr:row>
      <xdr:rowOff>95250</xdr:rowOff>
    </xdr:to>
    <xdr:pic>
      <xdr:nvPicPr>
        <xdr:cNvPr id="13" name="il_fi" descr="http://store.girlscoutsnorcal.org/images/P/61531%20SR%20My%20Promise%20My%20faith%202%20lr.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0" y="9734550"/>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51</xdr:row>
      <xdr:rowOff>0</xdr:rowOff>
    </xdr:from>
    <xdr:to>
      <xdr:col>1</xdr:col>
      <xdr:colOff>66675</xdr:colOff>
      <xdr:row>56</xdr:row>
      <xdr:rowOff>95250</xdr:rowOff>
    </xdr:to>
    <xdr:pic>
      <xdr:nvPicPr>
        <xdr:cNvPr id="14" name="il_fi" descr="http://store.girlscoutsnorcal.org/images/P/61530%20SR%20my%20promise%20my%20faith1%20lr.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0" y="8582025"/>
          <a:ext cx="91440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65</xdr:row>
      <xdr:rowOff>0</xdr:rowOff>
    </xdr:from>
    <xdr:to>
      <xdr:col>1</xdr:col>
      <xdr:colOff>20955</xdr:colOff>
      <xdr:row>70</xdr:row>
      <xdr:rowOff>49530</xdr:rowOff>
    </xdr:to>
    <xdr:pic>
      <xdr:nvPicPr>
        <xdr:cNvPr id="16" name="il_fi" descr="http://images.nitrosell.com/product_images/7/1683/SENIOR%20SAFETY%20AWARD%20PIN.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10887075"/>
          <a:ext cx="868680" cy="8686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152400</xdr:rowOff>
    </xdr:from>
    <xdr:to>
      <xdr:col>1</xdr:col>
      <xdr:colOff>19050</xdr:colOff>
      <xdr:row>14</xdr:row>
      <xdr:rowOff>0</xdr:rowOff>
    </xdr:to>
    <xdr:pic>
      <xdr:nvPicPr>
        <xdr:cNvPr id="34857" name="Picture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143000"/>
          <a:ext cx="10763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5</xdr:row>
      <xdr:rowOff>57150</xdr:rowOff>
    </xdr:from>
    <xdr:to>
      <xdr:col>0</xdr:col>
      <xdr:colOff>1390650</xdr:colOff>
      <xdr:row>7</xdr:row>
      <xdr:rowOff>85725</xdr:rowOff>
    </xdr:to>
    <xdr:pic>
      <xdr:nvPicPr>
        <xdr:cNvPr id="25657" name="Picture 36" descr="Bridge to Girl Scout Ambassador patch"/>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 y="895350"/>
          <a:ext cx="1323975"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girlscouts.org/global_action_award"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girlscouts.org/program/gs_central/insignia/highest_awards/pdf/gold-girls_Guidelines_01.pdf" TargetMode="External"/><Relationship Id="rId1" Type="http://schemas.openxmlformats.org/officeDocument/2006/relationships/hyperlink" Target="http://www.girlscouts.org/program/gs_central/insignia/highest_awards/gold_award.asp"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tabColor theme="3" tint="0.39997558519241921"/>
  </sheetPr>
  <dimension ref="A1:R596"/>
  <sheetViews>
    <sheetView showGridLines="0" zoomScaleNormal="100" workbookViewId="0">
      <pane ySplit="4" topLeftCell="A5" activePane="bottomLeft" state="frozen"/>
      <selection pane="bottomLeft" activeCell="D8" sqref="D8"/>
    </sheetView>
  </sheetViews>
  <sheetFormatPr defaultRowHeight="12.75"/>
  <cols>
    <col min="1" max="1" width="14.42578125" style="98" customWidth="1"/>
    <col min="2" max="2" width="2.7109375" style="98" customWidth="1"/>
    <col min="3" max="3" width="30.7109375" style="101" customWidth="1"/>
    <col min="4" max="18" width="3.28515625" style="104" customWidth="1"/>
    <col min="19" max="16384" width="9.140625" style="98"/>
  </cols>
  <sheetData>
    <row r="1" spans="1:18" ht="12.75" customHeight="1">
      <c r="A1" s="95"/>
      <c r="B1" s="96" t="s">
        <v>77</v>
      </c>
      <c r="C1" s="97" t="e">
        <f>#REF!</f>
        <v>#REF!</v>
      </c>
      <c r="D1" s="183" t="e">
        <f>#REF!</f>
        <v>#REF!</v>
      </c>
      <c r="E1" s="183" t="e">
        <f>#REF!</f>
        <v>#REF!</v>
      </c>
      <c r="F1" s="183" t="e">
        <f>#REF!</f>
        <v>#REF!</v>
      </c>
      <c r="G1" s="183" t="e">
        <f>#REF!</f>
        <v>#REF!</v>
      </c>
      <c r="H1" s="183" t="e">
        <f>#REF!</f>
        <v>#REF!</v>
      </c>
      <c r="I1" s="183" t="e">
        <f>#REF!</f>
        <v>#REF!</v>
      </c>
      <c r="J1" s="183" t="e">
        <f>#REF!</f>
        <v>#REF!</v>
      </c>
      <c r="K1" s="183" t="e">
        <f>#REF!</f>
        <v>#REF!</v>
      </c>
      <c r="L1" s="183" t="e">
        <f>#REF!</f>
        <v>#REF!</v>
      </c>
      <c r="M1" s="183" t="e">
        <f>#REF!</f>
        <v>#REF!</v>
      </c>
      <c r="N1" s="183" t="e">
        <f>#REF!</f>
        <v>#REF!</v>
      </c>
      <c r="O1" s="183" t="e">
        <f>#REF!</f>
        <v>#REF!</v>
      </c>
      <c r="P1" s="183" t="e">
        <f>#REF!</f>
        <v>#REF!</v>
      </c>
      <c r="Q1" s="183" t="e">
        <f>#REF!</f>
        <v>#REF!</v>
      </c>
      <c r="R1" s="183" t="e">
        <f>#REF!</f>
        <v>#REF!</v>
      </c>
    </row>
    <row r="2" spans="1:18">
      <c r="A2" s="95"/>
      <c r="B2" s="99" t="s">
        <v>78</v>
      </c>
      <c r="C2" s="100" t="e">
        <f>#REF!</f>
        <v>#REF!</v>
      </c>
      <c r="D2" s="183"/>
      <c r="E2" s="183"/>
      <c r="F2" s="183"/>
      <c r="G2" s="183"/>
      <c r="H2" s="183"/>
      <c r="I2" s="183"/>
      <c r="J2" s="183"/>
      <c r="K2" s="183"/>
      <c r="L2" s="183"/>
      <c r="M2" s="183"/>
      <c r="N2" s="183"/>
      <c r="O2" s="183"/>
      <c r="P2" s="183"/>
      <c r="Q2" s="183"/>
      <c r="R2" s="183"/>
    </row>
    <row r="3" spans="1:18" ht="12.75" customHeight="1">
      <c r="A3" s="186" t="s">
        <v>44</v>
      </c>
      <c r="B3" s="187"/>
      <c r="C3" s="188"/>
      <c r="D3" s="183"/>
      <c r="E3" s="183"/>
      <c r="F3" s="183"/>
      <c r="G3" s="183"/>
      <c r="H3" s="183"/>
      <c r="I3" s="183"/>
      <c r="J3" s="183"/>
      <c r="K3" s="183"/>
      <c r="L3" s="183"/>
      <c r="M3" s="183"/>
      <c r="N3" s="183"/>
      <c r="O3" s="183"/>
      <c r="P3" s="183"/>
      <c r="Q3" s="183"/>
      <c r="R3" s="183"/>
    </row>
    <row r="4" spans="1:18">
      <c r="D4" s="183"/>
      <c r="E4" s="183"/>
      <c r="F4" s="183"/>
      <c r="G4" s="183"/>
      <c r="H4" s="183"/>
      <c r="I4" s="183"/>
      <c r="J4" s="183"/>
      <c r="K4" s="183"/>
      <c r="L4" s="183"/>
      <c r="M4" s="183"/>
      <c r="N4" s="183"/>
      <c r="O4" s="183"/>
      <c r="P4" s="183"/>
      <c r="Q4" s="183"/>
      <c r="R4" s="183"/>
    </row>
    <row r="5" spans="1:18" ht="18">
      <c r="A5" s="184" t="s">
        <v>0</v>
      </c>
      <c r="B5" s="185"/>
      <c r="C5" s="185"/>
      <c r="D5" s="185"/>
      <c r="E5" s="185"/>
      <c r="F5" s="185"/>
      <c r="G5" s="185"/>
      <c r="H5" s="185"/>
      <c r="I5" s="185"/>
      <c r="J5" s="185"/>
      <c r="K5" s="185"/>
      <c r="L5" s="185"/>
      <c r="M5" s="185"/>
      <c r="N5" s="185"/>
      <c r="O5" s="185"/>
      <c r="P5" s="185"/>
      <c r="Q5" s="185"/>
      <c r="R5" s="185"/>
    </row>
    <row r="6" spans="1:18" ht="15">
      <c r="B6" s="102" t="s">
        <v>298</v>
      </c>
      <c r="D6" s="189" t="s">
        <v>96</v>
      </c>
      <c r="E6" s="190"/>
      <c r="F6" s="190"/>
      <c r="G6" s="190"/>
      <c r="H6" s="190"/>
      <c r="I6" s="190"/>
      <c r="J6" s="190"/>
      <c r="K6" s="190"/>
      <c r="L6" s="190"/>
      <c r="M6" s="190"/>
      <c r="N6" s="190"/>
      <c r="O6" s="190"/>
      <c r="P6" s="190"/>
      <c r="Q6" s="190"/>
      <c r="R6" s="190"/>
    </row>
    <row r="7" spans="1:18">
      <c r="A7" s="142"/>
      <c r="B7" s="98">
        <v>1</v>
      </c>
      <c r="C7" s="103" t="s">
        <v>510</v>
      </c>
    </row>
    <row r="8" spans="1:18">
      <c r="A8"/>
      <c r="B8" s="105"/>
      <c r="C8" s="106" t="s">
        <v>511</v>
      </c>
      <c r="D8" s="107"/>
      <c r="E8" s="108"/>
      <c r="F8" s="108"/>
      <c r="G8" s="108"/>
      <c r="H8" s="108"/>
      <c r="I8" s="108"/>
      <c r="J8" s="108"/>
      <c r="K8" s="108"/>
      <c r="L8" s="108"/>
      <c r="M8" s="108"/>
      <c r="N8" s="108"/>
      <c r="O8" s="108"/>
      <c r="P8" s="108"/>
      <c r="Q8" s="108"/>
      <c r="R8" s="108"/>
    </row>
    <row r="9" spans="1:18">
      <c r="A9"/>
      <c r="B9" s="105"/>
      <c r="C9" s="106" t="s">
        <v>512</v>
      </c>
      <c r="D9" s="108"/>
      <c r="E9" s="108"/>
      <c r="F9" s="108"/>
      <c r="G9" s="108"/>
      <c r="H9" s="108"/>
      <c r="I9" s="108"/>
      <c r="J9" s="108"/>
      <c r="K9" s="108"/>
      <c r="L9" s="108"/>
      <c r="M9" s="108"/>
      <c r="N9" s="108"/>
      <c r="O9" s="108"/>
      <c r="P9" s="108"/>
      <c r="Q9" s="108"/>
      <c r="R9" s="108"/>
    </row>
    <row r="10" spans="1:18">
      <c r="A10"/>
      <c r="B10" s="105"/>
      <c r="C10" s="106" t="s">
        <v>513</v>
      </c>
      <c r="D10" s="108"/>
      <c r="E10" s="108"/>
      <c r="F10" s="108"/>
      <c r="G10" s="108"/>
      <c r="H10" s="108"/>
      <c r="I10" s="108"/>
      <c r="J10" s="108"/>
      <c r="K10" s="108"/>
      <c r="L10" s="108"/>
      <c r="M10" s="108"/>
      <c r="N10" s="108"/>
      <c r="O10" s="108"/>
      <c r="P10" s="108"/>
      <c r="Q10" s="108"/>
      <c r="R10" s="108"/>
    </row>
    <row r="11" spans="1:18">
      <c r="A11"/>
      <c r="B11" s="98">
        <v>2</v>
      </c>
      <c r="C11" s="109" t="s">
        <v>514</v>
      </c>
      <c r="D11" s="110" t="str">
        <f>IF(COUNTIF(D8:D10,"A")&gt;=1,"C",IF(COUNTIF(D8:D10,"A")&gt;0,"P"," "))</f>
        <v xml:space="preserve"> </v>
      </c>
      <c r="E11" s="110" t="str">
        <f t="shared" ref="E11:R11" si="0">IF(COUNTIF(E8:E10,"A")&gt;=1,"C",IF(COUNTIF(E8:E10,"A")&gt;0,"P"," "))</f>
        <v xml:space="preserve"> </v>
      </c>
      <c r="F11" s="110" t="str">
        <f t="shared" si="0"/>
        <v xml:space="preserve"> </v>
      </c>
      <c r="G11" s="110" t="str">
        <f t="shared" si="0"/>
        <v xml:space="preserve"> </v>
      </c>
      <c r="H11" s="110" t="str">
        <f t="shared" si="0"/>
        <v xml:space="preserve"> </v>
      </c>
      <c r="I11" s="110" t="str">
        <f t="shared" si="0"/>
        <v xml:space="preserve"> </v>
      </c>
      <c r="J11" s="110" t="str">
        <f t="shared" si="0"/>
        <v xml:space="preserve"> </v>
      </c>
      <c r="K11" s="110" t="str">
        <f t="shared" si="0"/>
        <v xml:space="preserve"> </v>
      </c>
      <c r="L11" s="110" t="str">
        <f t="shared" si="0"/>
        <v xml:space="preserve"> </v>
      </c>
      <c r="M11" s="110" t="str">
        <f t="shared" si="0"/>
        <v xml:space="preserve"> </v>
      </c>
      <c r="N11" s="110" t="str">
        <f t="shared" si="0"/>
        <v xml:space="preserve"> </v>
      </c>
      <c r="O11" s="110" t="str">
        <f t="shared" si="0"/>
        <v xml:space="preserve"> </v>
      </c>
      <c r="P11" s="110" t="str">
        <f t="shared" si="0"/>
        <v xml:space="preserve"> </v>
      </c>
      <c r="Q11" s="110" t="str">
        <f t="shared" si="0"/>
        <v xml:space="preserve"> </v>
      </c>
      <c r="R11" s="110" t="str">
        <f t="shared" si="0"/>
        <v xml:space="preserve"> </v>
      </c>
    </row>
    <row r="12" spans="1:18">
      <c r="A12"/>
      <c r="B12" s="111"/>
      <c r="C12" s="106" t="s">
        <v>515</v>
      </c>
      <c r="D12" s="107"/>
      <c r="E12" s="108"/>
      <c r="F12" s="108"/>
      <c r="G12" s="108"/>
      <c r="H12" s="108"/>
      <c r="I12" s="108"/>
      <c r="J12" s="108"/>
      <c r="K12" s="108"/>
      <c r="L12" s="108"/>
      <c r="M12" s="108"/>
      <c r="N12" s="108"/>
      <c r="O12" s="108"/>
      <c r="P12" s="108"/>
      <c r="Q12" s="108"/>
      <c r="R12" s="108"/>
    </row>
    <row r="13" spans="1:18">
      <c r="A13"/>
      <c r="B13" s="111"/>
      <c r="C13" s="106" t="s">
        <v>516</v>
      </c>
      <c r="D13" s="107"/>
      <c r="E13" s="108"/>
      <c r="F13" s="108"/>
      <c r="G13" s="108"/>
      <c r="H13" s="108"/>
      <c r="I13" s="108"/>
      <c r="J13" s="108"/>
      <c r="K13" s="108"/>
      <c r="L13" s="108"/>
      <c r="M13" s="108"/>
      <c r="N13" s="108"/>
      <c r="O13" s="108"/>
      <c r="P13" s="108"/>
      <c r="Q13" s="108"/>
      <c r="R13" s="108"/>
    </row>
    <row r="14" spans="1:18">
      <c r="A14"/>
      <c r="B14" s="111"/>
      <c r="C14" s="106" t="s">
        <v>517</v>
      </c>
      <c r="D14" s="108"/>
      <c r="E14" s="108"/>
      <c r="F14" s="108"/>
      <c r="G14" s="108"/>
      <c r="H14" s="108"/>
      <c r="I14" s="108"/>
      <c r="J14" s="108"/>
      <c r="K14" s="108"/>
      <c r="L14" s="108"/>
      <c r="M14" s="108"/>
      <c r="N14" s="108"/>
      <c r="O14" s="108"/>
      <c r="P14" s="108"/>
      <c r="Q14" s="108"/>
      <c r="R14" s="108"/>
    </row>
    <row r="15" spans="1:18">
      <c r="A15"/>
      <c r="B15" s="98">
        <v>3</v>
      </c>
      <c r="C15" s="109" t="s">
        <v>518</v>
      </c>
      <c r="D15" s="110" t="str">
        <f>IF(COUNTIF(D12:D14,"A")&gt;=1,"C",IF(COUNTIF(D12:D14,"A")&gt;0,"P"," "))</f>
        <v xml:space="preserve"> </v>
      </c>
      <c r="E15" s="110" t="str">
        <f t="shared" ref="E15:R15" si="1">IF(COUNTIF(E12:E14,"A")&gt;=1,"C",IF(COUNTIF(E12:E14,"A")&gt;0,"P"," "))</f>
        <v xml:space="preserve"> </v>
      </c>
      <c r="F15" s="110" t="str">
        <f t="shared" si="1"/>
        <v xml:space="preserve"> </v>
      </c>
      <c r="G15" s="110" t="str">
        <f t="shared" si="1"/>
        <v xml:space="preserve"> </v>
      </c>
      <c r="H15" s="110" t="str">
        <f t="shared" si="1"/>
        <v xml:space="preserve"> </v>
      </c>
      <c r="I15" s="110" t="str">
        <f t="shared" si="1"/>
        <v xml:space="preserve"> </v>
      </c>
      <c r="J15" s="110" t="str">
        <f t="shared" si="1"/>
        <v xml:space="preserve"> </v>
      </c>
      <c r="K15" s="110" t="str">
        <f t="shared" si="1"/>
        <v xml:space="preserve"> </v>
      </c>
      <c r="L15" s="110" t="str">
        <f t="shared" si="1"/>
        <v xml:space="preserve"> </v>
      </c>
      <c r="M15" s="110" t="str">
        <f t="shared" si="1"/>
        <v xml:space="preserve"> </v>
      </c>
      <c r="N15" s="110" t="str">
        <f t="shared" si="1"/>
        <v xml:space="preserve"> </v>
      </c>
      <c r="O15" s="110" t="str">
        <f t="shared" si="1"/>
        <v xml:space="preserve"> </v>
      </c>
      <c r="P15" s="110" t="str">
        <f t="shared" si="1"/>
        <v xml:space="preserve"> </v>
      </c>
      <c r="Q15" s="110" t="str">
        <f t="shared" si="1"/>
        <v xml:space="preserve"> </v>
      </c>
      <c r="R15" s="110" t="str">
        <f t="shared" si="1"/>
        <v xml:space="preserve"> </v>
      </c>
    </row>
    <row r="16" spans="1:18">
      <c r="A16"/>
      <c r="B16" s="111"/>
      <c r="C16" s="106" t="s">
        <v>396</v>
      </c>
      <c r="D16" s="108"/>
      <c r="E16" s="108"/>
      <c r="F16" s="108"/>
      <c r="G16" s="108"/>
      <c r="H16" s="108"/>
      <c r="I16" s="108"/>
      <c r="J16" s="108"/>
      <c r="K16" s="108"/>
      <c r="L16" s="108"/>
      <c r="M16" s="108"/>
      <c r="N16" s="108"/>
      <c r="O16" s="108"/>
      <c r="P16" s="108"/>
      <c r="Q16" s="108"/>
      <c r="R16" s="108"/>
    </row>
    <row r="17" spans="1:18">
      <c r="A17"/>
      <c r="B17" s="111"/>
      <c r="C17" s="106" t="s">
        <v>97</v>
      </c>
      <c r="D17" s="107"/>
      <c r="E17" s="108"/>
      <c r="F17" s="108"/>
      <c r="G17" s="108"/>
      <c r="H17" s="108"/>
      <c r="I17" s="108"/>
      <c r="J17" s="108"/>
      <c r="K17" s="108"/>
      <c r="L17" s="108"/>
      <c r="M17" s="108"/>
      <c r="N17" s="108"/>
      <c r="O17" s="108"/>
      <c r="P17" s="108"/>
      <c r="Q17" s="108"/>
      <c r="R17" s="108"/>
    </row>
    <row r="18" spans="1:18">
      <c r="A18"/>
      <c r="B18" s="111"/>
      <c r="C18" s="106" t="s">
        <v>519</v>
      </c>
      <c r="D18" s="107"/>
      <c r="E18" s="108"/>
      <c r="F18" s="108"/>
      <c r="G18" s="108"/>
      <c r="H18" s="108"/>
      <c r="I18" s="108"/>
      <c r="J18" s="108"/>
      <c r="K18" s="108"/>
      <c r="L18" s="108"/>
      <c r="M18" s="108"/>
      <c r="N18" s="108"/>
      <c r="O18" s="108"/>
      <c r="P18" s="108"/>
      <c r="Q18" s="108"/>
      <c r="R18" s="108"/>
    </row>
    <row r="19" spans="1:18">
      <c r="A19"/>
      <c r="B19" s="98">
        <v>4</v>
      </c>
      <c r="C19" s="109" t="s">
        <v>520</v>
      </c>
      <c r="D19" s="110" t="str">
        <f>IF(COUNTIF(D16:D18,"A")&gt;=1,"C",IF(COUNTIF(D16:D18,"A")&gt;0,"P"," "))</f>
        <v xml:space="preserve"> </v>
      </c>
      <c r="E19" s="110" t="str">
        <f t="shared" ref="E19:R19" si="2">IF(COUNTIF(E16:E18,"A")&gt;=1,"C",IF(COUNTIF(E16:E18,"A")&gt;0,"P"," "))</f>
        <v xml:space="preserve"> </v>
      </c>
      <c r="F19" s="110" t="str">
        <f t="shared" si="2"/>
        <v xml:space="preserve"> </v>
      </c>
      <c r="G19" s="110" t="str">
        <f t="shared" si="2"/>
        <v xml:space="preserve"> </v>
      </c>
      <c r="H19" s="110" t="str">
        <f t="shared" si="2"/>
        <v xml:space="preserve"> </v>
      </c>
      <c r="I19" s="110" t="str">
        <f t="shared" si="2"/>
        <v xml:space="preserve"> </v>
      </c>
      <c r="J19" s="110" t="str">
        <f t="shared" si="2"/>
        <v xml:space="preserve"> </v>
      </c>
      <c r="K19" s="110" t="str">
        <f t="shared" si="2"/>
        <v xml:space="preserve"> </v>
      </c>
      <c r="L19" s="110" t="str">
        <f t="shared" si="2"/>
        <v xml:space="preserve"> </v>
      </c>
      <c r="M19" s="110" t="str">
        <f t="shared" si="2"/>
        <v xml:space="preserve"> </v>
      </c>
      <c r="N19" s="110" t="str">
        <f t="shared" si="2"/>
        <v xml:space="preserve"> </v>
      </c>
      <c r="O19" s="110" t="str">
        <f t="shared" si="2"/>
        <v xml:space="preserve"> </v>
      </c>
      <c r="P19" s="110" t="str">
        <f t="shared" si="2"/>
        <v xml:space="preserve"> </v>
      </c>
      <c r="Q19" s="110" t="str">
        <f t="shared" si="2"/>
        <v xml:space="preserve"> </v>
      </c>
      <c r="R19" s="110" t="str">
        <f t="shared" si="2"/>
        <v xml:space="preserve"> </v>
      </c>
    </row>
    <row r="20" spans="1:18">
      <c r="A20"/>
      <c r="B20" s="111"/>
      <c r="C20" s="106" t="s">
        <v>521</v>
      </c>
      <c r="D20" s="108"/>
      <c r="E20" s="108"/>
      <c r="F20" s="108"/>
      <c r="G20" s="108"/>
      <c r="H20" s="108"/>
      <c r="I20" s="108"/>
      <c r="J20" s="108"/>
      <c r="K20" s="108"/>
      <c r="L20" s="108"/>
      <c r="M20" s="108"/>
      <c r="N20" s="108"/>
      <c r="O20" s="108"/>
      <c r="P20" s="108"/>
      <c r="Q20" s="108"/>
      <c r="R20" s="108"/>
    </row>
    <row r="21" spans="1:18">
      <c r="A21"/>
      <c r="B21" s="111"/>
      <c r="C21" s="106" t="s">
        <v>523</v>
      </c>
      <c r="D21" s="107"/>
      <c r="E21" s="108"/>
      <c r="F21" s="108"/>
      <c r="G21" s="108"/>
      <c r="H21" s="108"/>
      <c r="I21" s="108"/>
      <c r="J21" s="108"/>
      <c r="K21" s="108"/>
      <c r="L21" s="108"/>
      <c r="M21" s="108"/>
      <c r="N21" s="108"/>
      <c r="O21" s="108"/>
      <c r="P21" s="108"/>
      <c r="Q21" s="108"/>
      <c r="R21" s="108"/>
    </row>
    <row r="22" spans="1:18">
      <c r="A22"/>
      <c r="B22" s="111"/>
      <c r="C22" s="106" t="s">
        <v>522</v>
      </c>
      <c r="D22" s="107"/>
      <c r="E22" s="108"/>
      <c r="F22" s="108"/>
      <c r="G22" s="108"/>
      <c r="H22" s="108"/>
      <c r="I22" s="108"/>
      <c r="J22" s="108"/>
      <c r="K22" s="108"/>
      <c r="L22" s="108"/>
      <c r="M22" s="108"/>
      <c r="N22" s="108"/>
      <c r="O22" s="108"/>
      <c r="P22" s="108"/>
      <c r="Q22" s="108"/>
      <c r="R22" s="108"/>
    </row>
    <row r="23" spans="1:18">
      <c r="B23" s="98">
        <v>5</v>
      </c>
      <c r="C23" s="109" t="s">
        <v>524</v>
      </c>
      <c r="D23" s="110" t="str">
        <f>IF(COUNTIF(D20:D22,"A")&gt;=1,"C",IF(COUNTIF(D20:D22,"A")&gt;0,"P"," "))</f>
        <v xml:space="preserve"> </v>
      </c>
      <c r="E23" s="110" t="str">
        <f t="shared" ref="E23:R23" si="3">IF(COUNTIF(E20:E22,"A")&gt;=1,"C",IF(COUNTIF(E20:E22,"A")&gt;0,"P"," "))</f>
        <v xml:space="preserve"> </v>
      </c>
      <c r="F23" s="110" t="str">
        <f t="shared" si="3"/>
        <v xml:space="preserve"> </v>
      </c>
      <c r="G23" s="110" t="str">
        <f t="shared" si="3"/>
        <v xml:space="preserve"> </v>
      </c>
      <c r="H23" s="110" t="str">
        <f t="shared" si="3"/>
        <v xml:space="preserve"> </v>
      </c>
      <c r="I23" s="110" t="str">
        <f t="shared" si="3"/>
        <v xml:space="preserve"> </v>
      </c>
      <c r="J23" s="110" t="str">
        <f t="shared" si="3"/>
        <v xml:space="preserve"> </v>
      </c>
      <c r="K23" s="110" t="str">
        <f t="shared" si="3"/>
        <v xml:space="preserve"> </v>
      </c>
      <c r="L23" s="110" t="str">
        <f t="shared" si="3"/>
        <v xml:space="preserve"> </v>
      </c>
      <c r="M23" s="110" t="str">
        <f t="shared" si="3"/>
        <v xml:space="preserve"> </v>
      </c>
      <c r="N23" s="110" t="str">
        <f t="shared" si="3"/>
        <v xml:space="preserve"> </v>
      </c>
      <c r="O23" s="110" t="str">
        <f t="shared" si="3"/>
        <v xml:space="preserve"> </v>
      </c>
      <c r="P23" s="110" t="str">
        <f t="shared" si="3"/>
        <v xml:space="preserve"> </v>
      </c>
      <c r="Q23" s="110" t="str">
        <f t="shared" si="3"/>
        <v xml:space="preserve"> </v>
      </c>
      <c r="R23" s="110" t="str">
        <f t="shared" si="3"/>
        <v xml:space="preserve"> </v>
      </c>
    </row>
    <row r="24" spans="1:18">
      <c r="B24" s="111"/>
      <c r="C24" s="106" t="s">
        <v>525</v>
      </c>
      <c r="D24" s="108"/>
      <c r="E24" s="108"/>
      <c r="F24" s="108"/>
      <c r="G24" s="108"/>
      <c r="H24" s="108"/>
      <c r="I24" s="108"/>
      <c r="J24" s="108"/>
      <c r="K24" s="108"/>
      <c r="L24" s="108"/>
      <c r="M24" s="108"/>
      <c r="N24" s="108"/>
      <c r="O24" s="108"/>
      <c r="P24" s="108"/>
      <c r="Q24" s="108"/>
      <c r="R24" s="108"/>
    </row>
    <row r="25" spans="1:18">
      <c r="B25" s="111"/>
      <c r="C25" s="106" t="s">
        <v>526</v>
      </c>
      <c r="D25" s="107"/>
      <c r="E25" s="108"/>
      <c r="F25" s="108"/>
      <c r="G25" s="108"/>
      <c r="H25" s="108"/>
      <c r="I25" s="108"/>
      <c r="J25" s="108"/>
      <c r="K25" s="108"/>
      <c r="L25" s="108"/>
      <c r="M25" s="108"/>
      <c r="N25" s="108"/>
      <c r="O25" s="108"/>
      <c r="P25" s="108"/>
      <c r="Q25" s="108"/>
      <c r="R25" s="108"/>
    </row>
    <row r="26" spans="1:18">
      <c r="B26" s="111"/>
      <c r="C26" s="106" t="s">
        <v>527</v>
      </c>
      <c r="D26" s="108"/>
      <c r="E26" s="108"/>
      <c r="F26" s="108"/>
      <c r="G26" s="108"/>
      <c r="H26" s="108"/>
      <c r="I26" s="108"/>
      <c r="J26" s="108"/>
      <c r="K26" s="108"/>
      <c r="L26" s="108"/>
      <c r="M26" s="108"/>
      <c r="N26" s="108"/>
      <c r="O26" s="108"/>
      <c r="P26" s="108"/>
      <c r="Q26" s="108"/>
      <c r="R26" s="108"/>
    </row>
    <row r="27" spans="1:18" ht="1.5" customHeight="1" thickBot="1">
      <c r="D27" s="110" t="str">
        <f>IF(COUNTIF(D24:D26,"A")&gt;=1,"C",IF(COUNTIF(D24:D26,"A")&gt;0,"P"," "))</f>
        <v xml:space="preserve"> </v>
      </c>
      <c r="E27" s="110" t="str">
        <f t="shared" ref="E27:R27" si="4">IF(COUNTIF(E24:E26,"A")&gt;=1,"C",IF(COUNTIF(E24:E26,"A")&gt;0,"P"," "))</f>
        <v xml:space="preserve"> </v>
      </c>
      <c r="F27" s="110" t="str">
        <f t="shared" si="4"/>
        <v xml:space="preserve"> </v>
      </c>
      <c r="G27" s="110" t="str">
        <f t="shared" si="4"/>
        <v xml:space="preserve"> </v>
      </c>
      <c r="H27" s="110" t="str">
        <f t="shared" si="4"/>
        <v xml:space="preserve"> </v>
      </c>
      <c r="I27" s="110" t="str">
        <f t="shared" si="4"/>
        <v xml:space="preserve"> </v>
      </c>
      <c r="J27" s="110" t="str">
        <f t="shared" si="4"/>
        <v xml:space="preserve"> </v>
      </c>
      <c r="K27" s="110" t="str">
        <f t="shared" si="4"/>
        <v xml:space="preserve"> </v>
      </c>
      <c r="L27" s="110" t="str">
        <f t="shared" si="4"/>
        <v xml:space="preserve"> </v>
      </c>
      <c r="M27" s="110" t="str">
        <f t="shared" si="4"/>
        <v xml:space="preserve"> </v>
      </c>
      <c r="N27" s="110" t="str">
        <f t="shared" si="4"/>
        <v xml:space="preserve"> </v>
      </c>
      <c r="O27" s="110" t="str">
        <f t="shared" si="4"/>
        <v xml:space="preserve"> </v>
      </c>
      <c r="P27" s="110" t="str">
        <f t="shared" si="4"/>
        <v xml:space="preserve"> </v>
      </c>
      <c r="Q27" s="110" t="str">
        <f t="shared" si="4"/>
        <v xml:space="preserve"> </v>
      </c>
      <c r="R27" s="110" t="str">
        <f t="shared" si="4"/>
        <v xml:space="preserve"> </v>
      </c>
    </row>
    <row r="28" spans="1:18" ht="13.5" thickBot="1">
      <c r="C28" s="112" t="s">
        <v>79</v>
      </c>
      <c r="D28" s="113" t="str">
        <f>IF(COUNTIF(D11:D27,"C")&gt;4,"C",IF(COUNTIF(D11:D27,"C")&gt;0,"P"," "))</f>
        <v xml:space="preserve"> </v>
      </c>
      <c r="E28" s="113" t="str">
        <f t="shared" ref="E28:R28" si="5">IF(COUNTIF(E11:E27,"C")&gt;4,"C",IF(COUNTIF(E11:E27,"C")&gt;0,"P"," "))</f>
        <v xml:space="preserve"> </v>
      </c>
      <c r="F28" s="113" t="str">
        <f t="shared" si="5"/>
        <v xml:space="preserve"> </v>
      </c>
      <c r="G28" s="113" t="str">
        <f t="shared" si="5"/>
        <v xml:space="preserve"> </v>
      </c>
      <c r="H28" s="113" t="str">
        <f t="shared" si="5"/>
        <v xml:space="preserve"> </v>
      </c>
      <c r="I28" s="113" t="str">
        <f t="shared" si="5"/>
        <v xml:space="preserve"> </v>
      </c>
      <c r="J28" s="113" t="str">
        <f t="shared" si="5"/>
        <v xml:space="preserve"> </v>
      </c>
      <c r="K28" s="113" t="str">
        <f t="shared" si="5"/>
        <v xml:space="preserve"> </v>
      </c>
      <c r="L28" s="113" t="str">
        <f t="shared" si="5"/>
        <v xml:space="preserve"> </v>
      </c>
      <c r="M28" s="113" t="str">
        <f t="shared" si="5"/>
        <v xml:space="preserve"> </v>
      </c>
      <c r="N28" s="113" t="str">
        <f t="shared" si="5"/>
        <v xml:space="preserve"> </v>
      </c>
      <c r="O28" s="113" t="str">
        <f t="shared" si="5"/>
        <v xml:space="preserve"> </v>
      </c>
      <c r="P28" s="113" t="str">
        <f t="shared" si="5"/>
        <v xml:space="preserve"> </v>
      </c>
      <c r="Q28" s="113" t="str">
        <f t="shared" si="5"/>
        <v xml:space="preserve"> </v>
      </c>
      <c r="R28" s="113" t="str">
        <f t="shared" si="5"/>
        <v xml:space="preserve"> </v>
      </c>
    </row>
    <row r="29" spans="1:18" ht="15">
      <c r="B29" s="102" t="s">
        <v>5</v>
      </c>
    </row>
    <row r="30" spans="1:18">
      <c r="A30" s="142"/>
      <c r="B30" s="98">
        <v>1</v>
      </c>
      <c r="C30" s="114" t="s">
        <v>490</v>
      </c>
    </row>
    <row r="31" spans="1:18">
      <c r="A31"/>
      <c r="B31" s="105"/>
      <c r="C31" s="106" t="s">
        <v>494</v>
      </c>
      <c r="D31" s="108"/>
      <c r="E31" s="108"/>
      <c r="F31" s="108"/>
      <c r="G31" s="108"/>
      <c r="H31" s="108"/>
      <c r="I31" s="108"/>
      <c r="J31" s="108"/>
      <c r="K31" s="108"/>
      <c r="L31" s="108"/>
      <c r="M31" s="108"/>
      <c r="N31" s="108"/>
      <c r="O31" s="108"/>
      <c r="P31" s="108"/>
      <c r="Q31" s="108"/>
      <c r="R31" s="108"/>
    </row>
    <row r="32" spans="1:18">
      <c r="A32"/>
      <c r="B32" s="105"/>
      <c r="C32" s="106" t="s">
        <v>495</v>
      </c>
      <c r="D32" s="108"/>
      <c r="E32" s="108"/>
      <c r="F32" s="108"/>
      <c r="G32" s="108"/>
      <c r="H32" s="108"/>
      <c r="I32" s="108"/>
      <c r="J32" s="108"/>
      <c r="K32" s="108"/>
      <c r="L32" s="108"/>
      <c r="M32" s="108"/>
      <c r="N32" s="108"/>
      <c r="O32" s="108"/>
      <c r="P32" s="108"/>
      <c r="Q32" s="108"/>
      <c r="R32" s="108"/>
    </row>
    <row r="33" spans="1:18">
      <c r="A33"/>
      <c r="B33" s="105"/>
      <c r="C33" s="106" t="s">
        <v>496</v>
      </c>
      <c r="D33" s="108"/>
      <c r="E33" s="108"/>
      <c r="F33" s="108"/>
      <c r="G33" s="108"/>
      <c r="H33" s="108"/>
      <c r="I33" s="108"/>
      <c r="J33" s="108"/>
      <c r="K33" s="108"/>
      <c r="L33" s="108"/>
      <c r="M33" s="108"/>
      <c r="N33" s="108"/>
      <c r="O33" s="108"/>
      <c r="P33" s="108"/>
      <c r="Q33" s="108"/>
      <c r="R33" s="108"/>
    </row>
    <row r="34" spans="1:18">
      <c r="A34"/>
      <c r="B34" s="98">
        <v>2</v>
      </c>
      <c r="C34" s="109" t="s">
        <v>491</v>
      </c>
      <c r="D34" s="110" t="str">
        <f>IF(COUNTIF(D31:D33,"A")&gt;=1,"C",IF(COUNTIF(D31:D33,"A")&gt;0,"P"," "))</f>
        <v xml:space="preserve"> </v>
      </c>
      <c r="E34" s="110" t="str">
        <f t="shared" ref="E34:R34" si="6">IF(COUNTIF(E31:E33,"A")&gt;=1,"C",IF(COUNTIF(E31:E33,"A")&gt;0,"P"," "))</f>
        <v xml:space="preserve"> </v>
      </c>
      <c r="F34" s="110" t="str">
        <f t="shared" si="6"/>
        <v xml:space="preserve"> </v>
      </c>
      <c r="G34" s="110" t="str">
        <f t="shared" si="6"/>
        <v xml:space="preserve"> </v>
      </c>
      <c r="H34" s="110" t="str">
        <f t="shared" si="6"/>
        <v xml:space="preserve"> </v>
      </c>
      <c r="I34" s="110" t="str">
        <f t="shared" si="6"/>
        <v xml:space="preserve"> </v>
      </c>
      <c r="J34" s="110" t="str">
        <f t="shared" si="6"/>
        <v xml:space="preserve"> </v>
      </c>
      <c r="K34" s="110" t="str">
        <f t="shared" si="6"/>
        <v xml:space="preserve"> </v>
      </c>
      <c r="L34" s="110" t="str">
        <f t="shared" si="6"/>
        <v xml:space="preserve"> </v>
      </c>
      <c r="M34" s="110" t="str">
        <f t="shared" si="6"/>
        <v xml:space="preserve"> </v>
      </c>
      <c r="N34" s="110" t="str">
        <f t="shared" si="6"/>
        <v xml:space="preserve"> </v>
      </c>
      <c r="O34" s="110" t="str">
        <f t="shared" si="6"/>
        <v xml:space="preserve"> </v>
      </c>
      <c r="P34" s="110" t="str">
        <f t="shared" si="6"/>
        <v xml:space="preserve"> </v>
      </c>
      <c r="Q34" s="110" t="str">
        <f t="shared" si="6"/>
        <v xml:space="preserve"> </v>
      </c>
      <c r="R34" s="110" t="str">
        <f t="shared" si="6"/>
        <v xml:space="preserve"> </v>
      </c>
    </row>
    <row r="35" spans="1:18">
      <c r="A35"/>
      <c r="B35" s="111"/>
      <c r="C35" s="106" t="s">
        <v>497</v>
      </c>
      <c r="D35" s="108"/>
      <c r="E35" s="108"/>
      <c r="F35" s="108"/>
      <c r="G35" s="108"/>
      <c r="H35" s="108"/>
      <c r="I35" s="108"/>
      <c r="J35" s="108"/>
      <c r="K35" s="108"/>
      <c r="L35" s="108"/>
      <c r="M35" s="108"/>
      <c r="N35" s="108"/>
      <c r="O35" s="108"/>
      <c r="P35" s="108"/>
      <c r="Q35" s="108"/>
      <c r="R35" s="108"/>
    </row>
    <row r="36" spans="1:18">
      <c r="A36"/>
      <c r="B36" s="111"/>
      <c r="C36" s="106" t="s">
        <v>498</v>
      </c>
      <c r="D36" s="108"/>
      <c r="E36" s="108"/>
      <c r="F36" s="108"/>
      <c r="G36" s="108"/>
      <c r="H36" s="108"/>
      <c r="I36" s="108"/>
      <c r="J36" s="108"/>
      <c r="K36" s="108"/>
      <c r="L36" s="108"/>
      <c r="M36" s="108"/>
      <c r="N36" s="108"/>
      <c r="O36" s="108"/>
      <c r="P36" s="108"/>
      <c r="Q36" s="108"/>
      <c r="R36" s="108"/>
    </row>
    <row r="37" spans="1:18">
      <c r="A37"/>
      <c r="B37" s="111"/>
      <c r="C37" s="106" t="s">
        <v>499</v>
      </c>
      <c r="D37" s="108"/>
      <c r="E37" s="108"/>
      <c r="F37" s="108"/>
      <c r="G37" s="108"/>
      <c r="H37" s="108"/>
      <c r="I37" s="108"/>
      <c r="J37" s="108"/>
      <c r="K37" s="108"/>
      <c r="L37" s="108"/>
      <c r="M37" s="108"/>
      <c r="N37" s="108"/>
      <c r="O37" s="108"/>
      <c r="P37" s="108"/>
      <c r="Q37" s="108"/>
      <c r="R37" s="108"/>
    </row>
    <row r="38" spans="1:18">
      <c r="A38"/>
      <c r="B38" s="98">
        <v>3</v>
      </c>
      <c r="C38" s="109" t="s">
        <v>492</v>
      </c>
      <c r="D38" s="110" t="str">
        <f>IF(COUNTIF(D35:D37,"A")&gt;=1,"C",IF(COUNTIF(D35:D37,"A")&gt;0,"P"," "))</f>
        <v xml:space="preserve"> </v>
      </c>
      <c r="E38" s="110" t="str">
        <f t="shared" ref="E38:R38" si="7">IF(COUNTIF(E35:E37,"A")&gt;=1,"C",IF(COUNTIF(E35:E37,"A")&gt;0,"P"," "))</f>
        <v xml:space="preserve"> </v>
      </c>
      <c r="F38" s="110" t="str">
        <f t="shared" si="7"/>
        <v xml:space="preserve"> </v>
      </c>
      <c r="G38" s="110" t="str">
        <f t="shared" si="7"/>
        <v xml:space="preserve"> </v>
      </c>
      <c r="H38" s="110" t="str">
        <f t="shared" si="7"/>
        <v xml:space="preserve"> </v>
      </c>
      <c r="I38" s="110" t="str">
        <f t="shared" si="7"/>
        <v xml:space="preserve"> </v>
      </c>
      <c r="J38" s="110" t="str">
        <f t="shared" si="7"/>
        <v xml:space="preserve"> </v>
      </c>
      <c r="K38" s="110" t="str">
        <f t="shared" si="7"/>
        <v xml:space="preserve"> </v>
      </c>
      <c r="L38" s="110" t="str">
        <f t="shared" si="7"/>
        <v xml:space="preserve"> </v>
      </c>
      <c r="M38" s="110" t="str">
        <f t="shared" si="7"/>
        <v xml:space="preserve"> </v>
      </c>
      <c r="N38" s="110" t="str">
        <f t="shared" si="7"/>
        <v xml:space="preserve"> </v>
      </c>
      <c r="O38" s="110" t="str">
        <f t="shared" si="7"/>
        <v xml:space="preserve"> </v>
      </c>
      <c r="P38" s="110" t="str">
        <f t="shared" si="7"/>
        <v xml:space="preserve"> </v>
      </c>
      <c r="Q38" s="110" t="str">
        <f t="shared" si="7"/>
        <v xml:space="preserve"> </v>
      </c>
      <c r="R38" s="110" t="str">
        <f t="shared" si="7"/>
        <v xml:space="preserve"> </v>
      </c>
    </row>
    <row r="39" spans="1:18">
      <c r="A39"/>
      <c r="B39" s="111"/>
      <c r="C39" s="106" t="s">
        <v>500</v>
      </c>
      <c r="D39" s="108"/>
      <c r="E39" s="108"/>
      <c r="F39" s="108"/>
      <c r="G39" s="108"/>
      <c r="H39" s="108"/>
      <c r="I39" s="108"/>
      <c r="J39" s="108"/>
      <c r="K39" s="108"/>
      <c r="L39" s="108"/>
      <c r="M39" s="108"/>
      <c r="N39" s="108"/>
      <c r="O39" s="108"/>
      <c r="P39" s="108"/>
      <c r="Q39" s="108"/>
      <c r="R39" s="108"/>
    </row>
    <row r="40" spans="1:18">
      <c r="A40"/>
      <c r="B40" s="111"/>
      <c r="C40" s="106" t="s">
        <v>501</v>
      </c>
      <c r="D40" s="108"/>
      <c r="E40" s="108"/>
      <c r="F40" s="108"/>
      <c r="G40" s="108"/>
      <c r="H40" s="108"/>
      <c r="I40" s="108"/>
      <c r="J40" s="108"/>
      <c r="K40" s="108"/>
      <c r="L40" s="108"/>
      <c r="M40" s="108"/>
      <c r="N40" s="108"/>
      <c r="O40" s="108"/>
      <c r="P40" s="108"/>
      <c r="Q40" s="108"/>
      <c r="R40" s="108"/>
    </row>
    <row r="41" spans="1:18">
      <c r="A41"/>
      <c r="B41" s="111"/>
      <c r="C41" s="106" t="s">
        <v>502</v>
      </c>
      <c r="D41" s="108"/>
      <c r="E41" s="108"/>
      <c r="F41" s="108"/>
      <c r="G41" s="108"/>
      <c r="H41" s="108"/>
      <c r="I41" s="108"/>
      <c r="J41" s="108"/>
      <c r="K41" s="108"/>
      <c r="L41" s="108"/>
      <c r="M41" s="108"/>
      <c r="N41" s="108"/>
      <c r="O41" s="108"/>
      <c r="P41" s="108"/>
      <c r="Q41" s="108"/>
      <c r="R41" s="108"/>
    </row>
    <row r="42" spans="1:18">
      <c r="A42"/>
      <c r="B42" s="98">
        <v>4</v>
      </c>
      <c r="C42" s="109" t="s">
        <v>503</v>
      </c>
      <c r="D42" s="110" t="str">
        <f>IF(COUNTIF(D39:D41,"A")&gt;=1,"C",IF(COUNTIF(D39:D41,"A")&gt;0,"P"," "))</f>
        <v xml:space="preserve"> </v>
      </c>
      <c r="E42" s="110" t="str">
        <f t="shared" ref="E42:R42" si="8">IF(COUNTIF(E39:E41,"A")&gt;=1,"C",IF(COUNTIF(E39:E41,"A")&gt;0,"P"," "))</f>
        <v xml:space="preserve"> </v>
      </c>
      <c r="F42" s="110" t="str">
        <f t="shared" si="8"/>
        <v xml:space="preserve"> </v>
      </c>
      <c r="G42" s="110" t="str">
        <f t="shared" si="8"/>
        <v xml:space="preserve"> </v>
      </c>
      <c r="H42" s="110" t="str">
        <f t="shared" si="8"/>
        <v xml:space="preserve"> </v>
      </c>
      <c r="I42" s="110" t="str">
        <f t="shared" si="8"/>
        <v xml:space="preserve"> </v>
      </c>
      <c r="J42" s="110" t="str">
        <f t="shared" si="8"/>
        <v xml:space="preserve"> </v>
      </c>
      <c r="K42" s="110" t="str">
        <f t="shared" si="8"/>
        <v xml:space="preserve"> </v>
      </c>
      <c r="L42" s="110" t="str">
        <f t="shared" si="8"/>
        <v xml:space="preserve"> </v>
      </c>
      <c r="M42" s="110" t="str">
        <f t="shared" si="8"/>
        <v xml:space="preserve"> </v>
      </c>
      <c r="N42" s="110" t="str">
        <f t="shared" si="8"/>
        <v xml:space="preserve"> </v>
      </c>
      <c r="O42" s="110" t="str">
        <f t="shared" si="8"/>
        <v xml:space="preserve"> </v>
      </c>
      <c r="P42" s="110" t="str">
        <f t="shared" si="8"/>
        <v xml:space="preserve"> </v>
      </c>
      <c r="Q42" s="110" t="str">
        <f t="shared" si="8"/>
        <v xml:space="preserve"> </v>
      </c>
      <c r="R42" s="110" t="str">
        <f t="shared" si="8"/>
        <v xml:space="preserve"> </v>
      </c>
    </row>
    <row r="43" spans="1:18">
      <c r="A43"/>
      <c r="B43" s="111"/>
      <c r="C43" s="106" t="s">
        <v>504</v>
      </c>
      <c r="D43" s="108"/>
      <c r="E43" s="108"/>
      <c r="F43" s="108"/>
      <c r="G43" s="108"/>
      <c r="H43" s="108"/>
      <c r="I43" s="108"/>
      <c r="J43" s="108"/>
      <c r="K43" s="108"/>
      <c r="L43" s="108"/>
      <c r="M43" s="108"/>
      <c r="N43" s="108"/>
      <c r="O43" s="108"/>
      <c r="P43" s="108"/>
      <c r="Q43" s="108"/>
      <c r="R43" s="108"/>
    </row>
    <row r="44" spans="1:18">
      <c r="A44"/>
      <c r="B44" s="111"/>
      <c r="C44" s="106" t="s">
        <v>505</v>
      </c>
      <c r="D44" s="108"/>
      <c r="E44" s="108"/>
      <c r="F44" s="108"/>
      <c r="G44" s="108"/>
      <c r="H44" s="108"/>
      <c r="I44" s="108"/>
      <c r="J44" s="108"/>
      <c r="K44" s="108"/>
      <c r="L44" s="108"/>
      <c r="M44" s="108"/>
      <c r="N44" s="108"/>
      <c r="O44" s="108"/>
      <c r="P44" s="108"/>
      <c r="Q44" s="108"/>
      <c r="R44" s="108"/>
    </row>
    <row r="45" spans="1:18">
      <c r="A45"/>
      <c r="B45" s="111"/>
      <c r="C45" s="106" t="s">
        <v>506</v>
      </c>
      <c r="D45" s="108"/>
      <c r="E45" s="108"/>
      <c r="F45" s="108"/>
      <c r="G45" s="108"/>
      <c r="H45" s="108"/>
      <c r="I45" s="108"/>
      <c r="J45" s="108"/>
      <c r="K45" s="108"/>
      <c r="L45" s="108"/>
      <c r="M45" s="108"/>
      <c r="N45" s="108"/>
      <c r="O45" s="108"/>
      <c r="P45" s="108"/>
      <c r="Q45" s="108"/>
      <c r="R45" s="108"/>
    </row>
    <row r="46" spans="1:18">
      <c r="A46"/>
      <c r="B46" s="98">
        <v>5</v>
      </c>
      <c r="C46" s="109" t="s">
        <v>493</v>
      </c>
      <c r="D46" s="110" t="str">
        <f>IF(COUNTIF(D43:D45,"A")&gt;=1,"C",IF(COUNTIF(D43:D45,"A")&gt;0,"P"," "))</f>
        <v xml:space="preserve"> </v>
      </c>
      <c r="E46" s="110" t="str">
        <f t="shared" ref="E46:R46" si="9">IF(COUNTIF(E43:E45,"A")&gt;=1,"C",IF(COUNTIF(E43:E45,"A")&gt;0,"P"," "))</f>
        <v xml:space="preserve"> </v>
      </c>
      <c r="F46" s="110" t="str">
        <f t="shared" si="9"/>
        <v xml:space="preserve"> </v>
      </c>
      <c r="G46" s="110" t="str">
        <f t="shared" si="9"/>
        <v xml:space="preserve"> </v>
      </c>
      <c r="H46" s="110" t="str">
        <f t="shared" si="9"/>
        <v xml:space="preserve"> </v>
      </c>
      <c r="I46" s="110" t="str">
        <f t="shared" si="9"/>
        <v xml:space="preserve"> </v>
      </c>
      <c r="J46" s="110" t="str">
        <f t="shared" si="9"/>
        <v xml:space="preserve"> </v>
      </c>
      <c r="K46" s="110" t="str">
        <f t="shared" si="9"/>
        <v xml:space="preserve"> </v>
      </c>
      <c r="L46" s="110" t="str">
        <f t="shared" si="9"/>
        <v xml:space="preserve"> </v>
      </c>
      <c r="M46" s="110" t="str">
        <f t="shared" si="9"/>
        <v xml:space="preserve"> </v>
      </c>
      <c r="N46" s="110" t="str">
        <f t="shared" si="9"/>
        <v xml:space="preserve"> </v>
      </c>
      <c r="O46" s="110" t="str">
        <f t="shared" si="9"/>
        <v xml:space="preserve"> </v>
      </c>
      <c r="P46" s="110" t="str">
        <f t="shared" si="9"/>
        <v xml:space="preserve"> </v>
      </c>
      <c r="Q46" s="110" t="str">
        <f t="shared" si="9"/>
        <v xml:space="preserve"> </v>
      </c>
      <c r="R46" s="110" t="str">
        <f t="shared" si="9"/>
        <v xml:space="preserve"> </v>
      </c>
    </row>
    <row r="47" spans="1:18">
      <c r="A47"/>
      <c r="B47" s="111"/>
      <c r="C47" s="106" t="s">
        <v>507</v>
      </c>
      <c r="D47" s="108"/>
      <c r="E47" s="108"/>
      <c r="F47" s="108"/>
      <c r="G47" s="108"/>
      <c r="H47" s="108"/>
      <c r="I47" s="108"/>
      <c r="J47" s="108"/>
      <c r="K47" s="108"/>
      <c r="L47" s="108"/>
      <c r="M47" s="108"/>
      <c r="N47" s="108"/>
      <c r="O47" s="108"/>
      <c r="P47" s="108"/>
      <c r="Q47" s="108"/>
      <c r="R47" s="108"/>
    </row>
    <row r="48" spans="1:18">
      <c r="A48"/>
      <c r="B48" s="111"/>
      <c r="C48" s="106" t="s">
        <v>508</v>
      </c>
      <c r="D48" s="108"/>
      <c r="E48" s="108"/>
      <c r="F48" s="108"/>
      <c r="G48" s="108"/>
      <c r="H48" s="108"/>
      <c r="I48" s="108"/>
      <c r="J48" s="108"/>
      <c r="K48" s="108"/>
      <c r="L48" s="108"/>
      <c r="M48" s="108"/>
      <c r="N48" s="108"/>
      <c r="O48" s="108"/>
      <c r="P48" s="108"/>
      <c r="Q48" s="108"/>
      <c r="R48" s="108"/>
    </row>
    <row r="49" spans="1:18">
      <c r="A49"/>
      <c r="B49" s="111"/>
      <c r="C49" s="106" t="s">
        <v>509</v>
      </c>
      <c r="D49" s="108"/>
      <c r="E49" s="108"/>
      <c r="F49" s="108"/>
      <c r="G49" s="108"/>
      <c r="H49" s="108"/>
      <c r="I49" s="108"/>
      <c r="J49" s="108"/>
      <c r="K49" s="108"/>
      <c r="L49" s="108"/>
      <c r="M49" s="108"/>
      <c r="N49" s="108"/>
      <c r="O49" s="108"/>
      <c r="P49" s="108"/>
      <c r="Q49" s="108"/>
      <c r="R49" s="108"/>
    </row>
    <row r="50" spans="1:18" ht="1.5" customHeight="1" thickBot="1">
      <c r="A50"/>
      <c r="D50" s="110" t="str">
        <f>IF(COUNTIF(D47:D49,"A")&gt;=1,"C",IF(COUNTIF(D47:D49,"A")&gt;0,"P"," "))</f>
        <v xml:space="preserve"> </v>
      </c>
      <c r="E50" s="110" t="str">
        <f t="shared" ref="E50:R50" si="10">IF(COUNTIF(E47:E49,"A")&gt;=1,"C",IF(COUNTIF(E47:E49,"A")&gt;0,"P"," "))</f>
        <v xml:space="preserve"> </v>
      </c>
      <c r="F50" s="110" t="str">
        <f t="shared" si="10"/>
        <v xml:space="preserve"> </v>
      </c>
      <c r="G50" s="110" t="str">
        <f t="shared" si="10"/>
        <v xml:space="preserve"> </v>
      </c>
      <c r="H50" s="110" t="str">
        <f t="shared" si="10"/>
        <v xml:space="preserve"> </v>
      </c>
      <c r="I50" s="110" t="str">
        <f t="shared" si="10"/>
        <v xml:space="preserve"> </v>
      </c>
      <c r="J50" s="110" t="str">
        <f t="shared" si="10"/>
        <v xml:space="preserve"> </v>
      </c>
      <c r="K50" s="110" t="str">
        <f t="shared" si="10"/>
        <v xml:space="preserve"> </v>
      </c>
      <c r="L50" s="110" t="str">
        <f t="shared" si="10"/>
        <v xml:space="preserve"> </v>
      </c>
      <c r="M50" s="110" t="str">
        <f t="shared" si="10"/>
        <v xml:space="preserve"> </v>
      </c>
      <c r="N50" s="110" t="str">
        <f t="shared" si="10"/>
        <v xml:space="preserve"> </v>
      </c>
      <c r="O50" s="110" t="str">
        <f t="shared" si="10"/>
        <v xml:space="preserve"> </v>
      </c>
      <c r="P50" s="110" t="str">
        <f t="shared" si="10"/>
        <v xml:space="preserve"> </v>
      </c>
      <c r="Q50" s="110" t="str">
        <f t="shared" si="10"/>
        <v xml:space="preserve"> </v>
      </c>
      <c r="R50" s="110" t="str">
        <f t="shared" si="10"/>
        <v xml:space="preserve"> </v>
      </c>
    </row>
    <row r="51" spans="1:18" ht="13.5" thickBot="1">
      <c r="C51" s="112" t="s">
        <v>79</v>
      </c>
      <c r="D51" s="113" t="str">
        <f>IF(COUNTIF(D34:D50,"C")&gt;4,"C",IF(COUNTIF(D34:D50,"C")&gt;0,"P"," "))</f>
        <v xml:space="preserve"> </v>
      </c>
      <c r="E51" s="113" t="str">
        <f t="shared" ref="E51:R51" si="11">IF(COUNTIF(E34:E50,"C")&gt;4,"C",IF(COUNTIF(E34:E50,"C")&gt;0,"P"," "))</f>
        <v xml:space="preserve"> </v>
      </c>
      <c r="F51" s="113" t="str">
        <f t="shared" si="11"/>
        <v xml:space="preserve"> </v>
      </c>
      <c r="G51" s="113" t="str">
        <f t="shared" si="11"/>
        <v xml:space="preserve"> </v>
      </c>
      <c r="H51" s="113" t="str">
        <f t="shared" si="11"/>
        <v xml:space="preserve"> </v>
      </c>
      <c r="I51" s="113" t="str">
        <f t="shared" si="11"/>
        <v xml:space="preserve"> </v>
      </c>
      <c r="J51" s="113" t="str">
        <f t="shared" si="11"/>
        <v xml:space="preserve"> </v>
      </c>
      <c r="K51" s="113" t="str">
        <f t="shared" si="11"/>
        <v xml:space="preserve"> </v>
      </c>
      <c r="L51" s="113" t="str">
        <f t="shared" si="11"/>
        <v xml:space="preserve"> </v>
      </c>
      <c r="M51" s="113" t="str">
        <f t="shared" si="11"/>
        <v xml:space="preserve"> </v>
      </c>
      <c r="N51" s="113" t="str">
        <f t="shared" si="11"/>
        <v xml:space="preserve"> </v>
      </c>
      <c r="O51" s="113" t="str">
        <f t="shared" si="11"/>
        <v xml:space="preserve"> </v>
      </c>
      <c r="P51" s="113" t="str">
        <f t="shared" si="11"/>
        <v xml:space="preserve"> </v>
      </c>
      <c r="Q51" s="113" t="str">
        <f t="shared" si="11"/>
        <v xml:space="preserve"> </v>
      </c>
      <c r="R51" s="113" t="str">
        <f t="shared" si="11"/>
        <v xml:space="preserve"> </v>
      </c>
    </row>
    <row r="52" spans="1:18" ht="15">
      <c r="B52" s="102" t="s">
        <v>299</v>
      </c>
    </row>
    <row r="53" spans="1:18">
      <c r="A53" s="142"/>
      <c r="B53" s="98">
        <v>1</v>
      </c>
      <c r="C53" s="114" t="s">
        <v>323</v>
      </c>
    </row>
    <row r="54" spans="1:18">
      <c r="A54"/>
      <c r="B54" s="105"/>
      <c r="C54" s="106" t="s">
        <v>324</v>
      </c>
      <c r="D54" s="108"/>
      <c r="E54" s="108"/>
      <c r="F54" s="108"/>
      <c r="G54" s="108"/>
      <c r="H54" s="108"/>
      <c r="I54" s="108"/>
      <c r="J54" s="108"/>
      <c r="K54" s="108"/>
      <c r="L54" s="108"/>
      <c r="M54" s="108"/>
      <c r="N54" s="108"/>
      <c r="O54" s="108"/>
      <c r="P54" s="108"/>
      <c r="Q54" s="108"/>
      <c r="R54" s="108"/>
    </row>
    <row r="55" spans="1:18">
      <c r="A55"/>
      <c r="B55" s="105"/>
      <c r="C55" s="106" t="s">
        <v>325</v>
      </c>
      <c r="D55" s="108"/>
      <c r="E55" s="108"/>
      <c r="F55" s="108"/>
      <c r="G55" s="108"/>
      <c r="H55" s="108"/>
      <c r="I55" s="108"/>
      <c r="J55" s="108"/>
      <c r="K55" s="108"/>
      <c r="L55" s="108"/>
      <c r="M55" s="108"/>
      <c r="N55" s="108"/>
      <c r="O55" s="108"/>
      <c r="P55" s="108"/>
      <c r="Q55" s="108"/>
      <c r="R55" s="108"/>
    </row>
    <row r="56" spans="1:18">
      <c r="A56"/>
      <c r="B56" s="105"/>
      <c r="C56" s="106" t="s">
        <v>326</v>
      </c>
      <c r="D56" s="108"/>
      <c r="E56" s="108"/>
      <c r="F56" s="108"/>
      <c r="G56" s="108"/>
      <c r="H56" s="108"/>
      <c r="I56" s="108"/>
      <c r="J56" s="108"/>
      <c r="K56" s="108"/>
      <c r="L56" s="108"/>
      <c r="M56" s="108"/>
      <c r="N56" s="108"/>
      <c r="O56" s="108"/>
      <c r="P56" s="108"/>
      <c r="Q56" s="108"/>
      <c r="R56" s="108"/>
    </row>
    <row r="57" spans="1:18">
      <c r="A57"/>
      <c r="B57" s="98">
        <v>2</v>
      </c>
      <c r="C57" s="109" t="s">
        <v>327</v>
      </c>
      <c r="D57" s="110" t="str">
        <f>IF(COUNTIF(D54:D56,"A")&gt;=1,"C",IF(COUNTIF(D54:D56,"A")&gt;0,"P"," "))</f>
        <v xml:space="preserve"> </v>
      </c>
      <c r="E57" s="110" t="str">
        <f t="shared" ref="E57:R57" si="12">IF(COUNTIF(E54:E56,"A")&gt;=1,"C",IF(COUNTIF(E54:E56,"A")&gt;0,"P"," "))</f>
        <v xml:space="preserve"> </v>
      </c>
      <c r="F57" s="110" t="str">
        <f t="shared" si="12"/>
        <v xml:space="preserve"> </v>
      </c>
      <c r="G57" s="110" t="str">
        <f t="shared" si="12"/>
        <v xml:space="preserve"> </v>
      </c>
      <c r="H57" s="110" t="str">
        <f t="shared" si="12"/>
        <v xml:space="preserve"> </v>
      </c>
      <c r="I57" s="110" t="str">
        <f t="shared" si="12"/>
        <v xml:space="preserve"> </v>
      </c>
      <c r="J57" s="110" t="str">
        <f t="shared" si="12"/>
        <v xml:space="preserve"> </v>
      </c>
      <c r="K57" s="110" t="str">
        <f t="shared" si="12"/>
        <v xml:space="preserve"> </v>
      </c>
      <c r="L57" s="110" t="str">
        <f t="shared" si="12"/>
        <v xml:space="preserve"> </v>
      </c>
      <c r="M57" s="110" t="str">
        <f t="shared" si="12"/>
        <v xml:space="preserve"> </v>
      </c>
      <c r="N57" s="110" t="str">
        <f t="shared" si="12"/>
        <v xml:space="preserve"> </v>
      </c>
      <c r="O57" s="110" t="str">
        <f t="shared" si="12"/>
        <v xml:space="preserve"> </v>
      </c>
      <c r="P57" s="110" t="str">
        <f t="shared" si="12"/>
        <v xml:space="preserve"> </v>
      </c>
      <c r="Q57" s="110" t="str">
        <f t="shared" si="12"/>
        <v xml:space="preserve"> </v>
      </c>
      <c r="R57" s="110" t="str">
        <f t="shared" si="12"/>
        <v xml:space="preserve"> </v>
      </c>
    </row>
    <row r="58" spans="1:18">
      <c r="A58"/>
      <c r="B58" s="111"/>
      <c r="C58" s="106" t="s">
        <v>328</v>
      </c>
      <c r="D58" s="108"/>
      <c r="E58" s="108"/>
      <c r="F58" s="108"/>
      <c r="G58" s="108"/>
      <c r="H58" s="108"/>
      <c r="I58" s="108"/>
      <c r="J58" s="108"/>
      <c r="K58" s="108"/>
      <c r="L58" s="108"/>
      <c r="M58" s="108"/>
      <c r="N58" s="108"/>
      <c r="O58" s="108"/>
      <c r="P58" s="108"/>
      <c r="Q58" s="108"/>
      <c r="R58" s="108"/>
    </row>
    <row r="59" spans="1:18">
      <c r="A59"/>
      <c r="B59" s="111"/>
      <c r="C59" s="106" t="s">
        <v>329</v>
      </c>
      <c r="D59" s="108"/>
      <c r="E59" s="108"/>
      <c r="F59" s="108"/>
      <c r="G59" s="108"/>
      <c r="H59" s="108"/>
      <c r="I59" s="108"/>
      <c r="J59" s="108"/>
      <c r="K59" s="108"/>
      <c r="L59" s="108"/>
      <c r="M59" s="108"/>
      <c r="N59" s="108"/>
      <c r="O59" s="108"/>
      <c r="P59" s="108"/>
      <c r="Q59" s="108"/>
      <c r="R59" s="108"/>
    </row>
    <row r="60" spans="1:18">
      <c r="A60"/>
      <c r="B60" s="111"/>
      <c r="C60" s="106" t="s">
        <v>330</v>
      </c>
      <c r="D60" s="108"/>
      <c r="E60" s="108"/>
      <c r="F60" s="108"/>
      <c r="G60" s="108"/>
      <c r="H60" s="108"/>
      <c r="I60" s="108"/>
      <c r="J60" s="108"/>
      <c r="K60" s="108"/>
      <c r="L60" s="108"/>
      <c r="M60" s="108"/>
      <c r="N60" s="108"/>
      <c r="O60" s="108"/>
      <c r="P60" s="108"/>
      <c r="Q60" s="108"/>
      <c r="R60" s="108"/>
    </row>
    <row r="61" spans="1:18">
      <c r="A61"/>
      <c r="B61" s="98">
        <v>3</v>
      </c>
      <c r="C61" s="109" t="s">
        <v>331</v>
      </c>
      <c r="D61" s="110" t="str">
        <f>IF(COUNTIF(D58:D60,"A")&gt;=1,"C",IF(COUNTIF(D58:D60,"A")&gt;0,"P"," "))</f>
        <v xml:space="preserve"> </v>
      </c>
      <c r="E61" s="110" t="str">
        <f t="shared" ref="E61:R61" si="13">IF(COUNTIF(E58:E60,"A")&gt;=1,"C",IF(COUNTIF(E58:E60,"A")&gt;0,"P"," "))</f>
        <v xml:space="preserve"> </v>
      </c>
      <c r="F61" s="110" t="str">
        <f t="shared" si="13"/>
        <v xml:space="preserve"> </v>
      </c>
      <c r="G61" s="110" t="str">
        <f t="shared" si="13"/>
        <v xml:space="preserve"> </v>
      </c>
      <c r="H61" s="110" t="str">
        <f t="shared" si="13"/>
        <v xml:space="preserve"> </v>
      </c>
      <c r="I61" s="110" t="str">
        <f t="shared" si="13"/>
        <v xml:space="preserve"> </v>
      </c>
      <c r="J61" s="110" t="str">
        <f t="shared" si="13"/>
        <v xml:space="preserve"> </v>
      </c>
      <c r="K61" s="110" t="str">
        <f t="shared" si="13"/>
        <v xml:space="preserve"> </v>
      </c>
      <c r="L61" s="110" t="str">
        <f t="shared" si="13"/>
        <v xml:space="preserve"> </v>
      </c>
      <c r="M61" s="110" t="str">
        <f t="shared" si="13"/>
        <v xml:space="preserve"> </v>
      </c>
      <c r="N61" s="110" t="str">
        <f t="shared" si="13"/>
        <v xml:space="preserve"> </v>
      </c>
      <c r="O61" s="110" t="str">
        <f t="shared" si="13"/>
        <v xml:space="preserve"> </v>
      </c>
      <c r="P61" s="110" t="str">
        <f t="shared" si="13"/>
        <v xml:space="preserve"> </v>
      </c>
      <c r="Q61" s="110" t="str">
        <f t="shared" si="13"/>
        <v xml:space="preserve"> </v>
      </c>
      <c r="R61" s="110" t="str">
        <f t="shared" si="13"/>
        <v xml:space="preserve"> </v>
      </c>
    </row>
    <row r="62" spans="1:18">
      <c r="A62"/>
      <c r="B62" s="111"/>
      <c r="C62" s="106" t="s">
        <v>332</v>
      </c>
      <c r="D62" s="108"/>
      <c r="E62" s="108"/>
      <c r="F62" s="108"/>
      <c r="G62" s="108"/>
      <c r="H62" s="108"/>
      <c r="I62" s="108"/>
      <c r="J62" s="108"/>
      <c r="K62" s="108"/>
      <c r="L62" s="108"/>
      <c r="M62" s="108"/>
      <c r="N62" s="108"/>
      <c r="O62" s="108"/>
      <c r="P62" s="108"/>
      <c r="Q62" s="108"/>
      <c r="R62" s="108"/>
    </row>
    <row r="63" spans="1:18">
      <c r="A63"/>
      <c r="B63" s="111"/>
      <c r="C63" s="106" t="s">
        <v>333</v>
      </c>
      <c r="D63" s="108"/>
      <c r="E63" s="108"/>
      <c r="F63" s="108"/>
      <c r="G63" s="108"/>
      <c r="H63" s="108"/>
      <c r="I63" s="108"/>
      <c r="J63" s="108"/>
      <c r="K63" s="108"/>
      <c r="L63" s="108"/>
      <c r="M63" s="108"/>
      <c r="N63" s="108"/>
      <c r="O63" s="108"/>
      <c r="P63" s="108"/>
      <c r="Q63" s="108"/>
      <c r="R63" s="108"/>
    </row>
    <row r="64" spans="1:18">
      <c r="A64"/>
      <c r="B64" s="111"/>
      <c r="C64" s="106" t="s">
        <v>334</v>
      </c>
      <c r="D64" s="108"/>
      <c r="E64" s="108"/>
      <c r="F64" s="108"/>
      <c r="G64" s="108"/>
      <c r="H64" s="108"/>
      <c r="I64" s="108"/>
      <c r="J64" s="108"/>
      <c r="K64" s="108"/>
      <c r="L64" s="108"/>
      <c r="M64" s="108"/>
      <c r="N64" s="108"/>
      <c r="O64" s="108"/>
      <c r="P64" s="108"/>
      <c r="Q64" s="108"/>
      <c r="R64" s="108"/>
    </row>
    <row r="65" spans="1:18">
      <c r="A65"/>
      <c r="B65" s="98">
        <v>4</v>
      </c>
      <c r="C65" s="109" t="s">
        <v>335</v>
      </c>
      <c r="D65" s="110" t="str">
        <f>IF(COUNTIF(D62:D64,"A")&gt;=1,"C",IF(COUNTIF(D62:D64,"A")&gt;0,"P"," "))</f>
        <v xml:space="preserve"> </v>
      </c>
      <c r="E65" s="110" t="str">
        <f t="shared" ref="E65:R65" si="14">IF(COUNTIF(E62:E64,"A")&gt;=1,"C",IF(COUNTIF(E62:E64,"A")&gt;0,"P"," "))</f>
        <v xml:space="preserve"> </v>
      </c>
      <c r="F65" s="110" t="str">
        <f t="shared" si="14"/>
        <v xml:space="preserve"> </v>
      </c>
      <c r="G65" s="110" t="str">
        <f t="shared" si="14"/>
        <v xml:space="preserve"> </v>
      </c>
      <c r="H65" s="110" t="str">
        <f t="shared" si="14"/>
        <v xml:space="preserve"> </v>
      </c>
      <c r="I65" s="110" t="str">
        <f t="shared" si="14"/>
        <v xml:space="preserve"> </v>
      </c>
      <c r="J65" s="110" t="str">
        <f t="shared" si="14"/>
        <v xml:space="preserve"> </v>
      </c>
      <c r="K65" s="110" t="str">
        <f t="shared" si="14"/>
        <v xml:space="preserve"> </v>
      </c>
      <c r="L65" s="110" t="str">
        <f t="shared" si="14"/>
        <v xml:space="preserve"> </v>
      </c>
      <c r="M65" s="110" t="str">
        <f t="shared" si="14"/>
        <v xml:space="preserve"> </v>
      </c>
      <c r="N65" s="110" t="str">
        <f t="shared" si="14"/>
        <v xml:space="preserve"> </v>
      </c>
      <c r="O65" s="110" t="str">
        <f t="shared" si="14"/>
        <v xml:space="preserve"> </v>
      </c>
      <c r="P65" s="110" t="str">
        <f t="shared" si="14"/>
        <v xml:space="preserve"> </v>
      </c>
      <c r="Q65" s="110" t="str">
        <f t="shared" si="14"/>
        <v xml:space="preserve"> </v>
      </c>
      <c r="R65" s="110" t="str">
        <f t="shared" si="14"/>
        <v xml:space="preserve"> </v>
      </c>
    </row>
    <row r="66" spans="1:18">
      <c r="A66"/>
      <c r="B66" s="111"/>
      <c r="C66" s="106" t="s">
        <v>336</v>
      </c>
      <c r="D66" s="108"/>
      <c r="E66" s="108"/>
      <c r="F66" s="108"/>
      <c r="G66" s="108"/>
      <c r="H66" s="108"/>
      <c r="I66" s="108"/>
      <c r="J66" s="108"/>
      <c r="K66" s="108"/>
      <c r="L66" s="108"/>
      <c r="M66" s="108"/>
      <c r="N66" s="108"/>
      <c r="O66" s="108"/>
      <c r="P66" s="108"/>
      <c r="Q66" s="108"/>
      <c r="R66" s="108"/>
    </row>
    <row r="67" spans="1:18">
      <c r="A67"/>
      <c r="B67" s="111"/>
      <c r="C67" s="106" t="s">
        <v>337</v>
      </c>
      <c r="D67" s="108"/>
      <c r="E67" s="108"/>
      <c r="F67" s="108"/>
      <c r="G67" s="108"/>
      <c r="H67" s="108"/>
      <c r="I67" s="108"/>
      <c r="J67" s="108"/>
      <c r="K67" s="108"/>
      <c r="L67" s="108"/>
      <c r="M67" s="108"/>
      <c r="N67" s="108"/>
      <c r="O67" s="108"/>
      <c r="P67" s="108"/>
      <c r="Q67" s="108"/>
      <c r="R67" s="108"/>
    </row>
    <row r="68" spans="1:18">
      <c r="A68"/>
      <c r="B68" s="111"/>
      <c r="C68" s="106" t="s">
        <v>338</v>
      </c>
      <c r="D68" s="108"/>
      <c r="E68" s="108"/>
      <c r="F68" s="108"/>
      <c r="G68" s="108"/>
      <c r="H68" s="108"/>
      <c r="I68" s="108"/>
      <c r="J68" s="108"/>
      <c r="K68" s="108"/>
      <c r="L68" s="108"/>
      <c r="M68" s="108"/>
      <c r="N68" s="108"/>
      <c r="O68" s="108"/>
      <c r="P68" s="108"/>
      <c r="Q68" s="108"/>
      <c r="R68" s="108"/>
    </row>
    <row r="69" spans="1:18">
      <c r="B69" s="98">
        <v>5</v>
      </c>
      <c r="C69" s="109" t="s">
        <v>339</v>
      </c>
      <c r="D69" s="110" t="str">
        <f>IF(COUNTIF(D66:D68,"A")&gt;=1,"C",IF(COUNTIF(D66:D68,"A")&gt;0,"P"," "))</f>
        <v xml:space="preserve"> </v>
      </c>
      <c r="E69" s="110" t="str">
        <f t="shared" ref="E69:R69" si="15">IF(COUNTIF(E66:E68,"A")&gt;=1,"C",IF(COUNTIF(E66:E68,"A")&gt;0,"P"," "))</f>
        <v xml:space="preserve"> </v>
      </c>
      <c r="F69" s="110" t="str">
        <f t="shared" si="15"/>
        <v xml:space="preserve"> </v>
      </c>
      <c r="G69" s="110" t="str">
        <f t="shared" si="15"/>
        <v xml:space="preserve"> </v>
      </c>
      <c r="H69" s="110" t="str">
        <f t="shared" si="15"/>
        <v xml:space="preserve"> </v>
      </c>
      <c r="I69" s="110" t="str">
        <f t="shared" si="15"/>
        <v xml:space="preserve"> </v>
      </c>
      <c r="J69" s="110" t="str">
        <f t="shared" si="15"/>
        <v xml:space="preserve"> </v>
      </c>
      <c r="K69" s="110" t="str">
        <f t="shared" si="15"/>
        <v xml:space="preserve"> </v>
      </c>
      <c r="L69" s="110" t="str">
        <f t="shared" si="15"/>
        <v xml:space="preserve"> </v>
      </c>
      <c r="M69" s="110" t="str">
        <f t="shared" si="15"/>
        <v xml:space="preserve"> </v>
      </c>
      <c r="N69" s="110" t="str">
        <f t="shared" si="15"/>
        <v xml:space="preserve"> </v>
      </c>
      <c r="O69" s="110" t="str">
        <f t="shared" si="15"/>
        <v xml:space="preserve"> </v>
      </c>
      <c r="P69" s="110" t="str">
        <f t="shared" si="15"/>
        <v xml:space="preserve"> </v>
      </c>
      <c r="Q69" s="110" t="str">
        <f t="shared" si="15"/>
        <v xml:space="preserve"> </v>
      </c>
      <c r="R69" s="110" t="str">
        <f t="shared" si="15"/>
        <v xml:space="preserve"> </v>
      </c>
    </row>
    <row r="70" spans="1:18">
      <c r="B70" s="111"/>
      <c r="C70" s="106" t="s">
        <v>340</v>
      </c>
      <c r="D70" s="108"/>
      <c r="E70" s="108"/>
      <c r="F70" s="108"/>
      <c r="G70" s="108"/>
      <c r="H70" s="108"/>
      <c r="I70" s="108"/>
      <c r="J70" s="108"/>
      <c r="K70" s="108"/>
      <c r="L70" s="108"/>
      <c r="M70" s="108"/>
      <c r="N70" s="108"/>
      <c r="O70" s="108"/>
      <c r="P70" s="108"/>
      <c r="Q70" s="108"/>
      <c r="R70" s="108"/>
    </row>
    <row r="71" spans="1:18">
      <c r="B71" s="111"/>
      <c r="C71" s="106" t="s">
        <v>341</v>
      </c>
      <c r="D71" s="108"/>
      <c r="E71" s="108"/>
      <c r="F71" s="108"/>
      <c r="G71" s="108"/>
      <c r="H71" s="108"/>
      <c r="I71" s="108"/>
      <c r="J71" s="108"/>
      <c r="K71" s="108"/>
      <c r="L71" s="108"/>
      <c r="M71" s="108"/>
      <c r="N71" s="108"/>
      <c r="O71" s="108"/>
      <c r="P71" s="108"/>
      <c r="Q71" s="108"/>
      <c r="R71" s="108"/>
    </row>
    <row r="72" spans="1:18">
      <c r="B72" s="111"/>
      <c r="C72" s="106" t="s">
        <v>342</v>
      </c>
      <c r="D72" s="108"/>
      <c r="E72" s="108"/>
      <c r="F72" s="108"/>
      <c r="G72" s="108"/>
      <c r="H72" s="108"/>
      <c r="I72" s="108"/>
      <c r="J72" s="108"/>
      <c r="K72" s="108"/>
      <c r="L72" s="108"/>
      <c r="M72" s="108"/>
      <c r="N72" s="108"/>
      <c r="O72" s="108"/>
      <c r="P72" s="108"/>
      <c r="Q72" s="108"/>
      <c r="R72" s="108"/>
    </row>
    <row r="73" spans="1:18" ht="1.5" customHeight="1" thickBot="1">
      <c r="D73" s="110" t="str">
        <f>IF(COUNTIF(D70:D72,"A")&gt;=1,"C",IF(COUNTIF(D70:D72,"A")&gt;0,"P"," "))</f>
        <v xml:space="preserve"> </v>
      </c>
      <c r="E73" s="110" t="str">
        <f t="shared" ref="E73:R73" si="16">IF(COUNTIF(E70:E72,"A")&gt;=1,"C",IF(COUNTIF(E70:E72,"A")&gt;0,"P"," "))</f>
        <v xml:space="preserve"> </v>
      </c>
      <c r="F73" s="110" t="str">
        <f t="shared" si="16"/>
        <v xml:space="preserve"> </v>
      </c>
      <c r="G73" s="110" t="str">
        <f t="shared" si="16"/>
        <v xml:space="preserve"> </v>
      </c>
      <c r="H73" s="110" t="str">
        <f t="shared" si="16"/>
        <v xml:space="preserve"> </v>
      </c>
      <c r="I73" s="110" t="str">
        <f t="shared" si="16"/>
        <v xml:space="preserve"> </v>
      </c>
      <c r="J73" s="110" t="str">
        <f t="shared" si="16"/>
        <v xml:space="preserve"> </v>
      </c>
      <c r="K73" s="110" t="str">
        <f t="shared" si="16"/>
        <v xml:space="preserve"> </v>
      </c>
      <c r="L73" s="110" t="str">
        <f t="shared" si="16"/>
        <v xml:space="preserve"> </v>
      </c>
      <c r="M73" s="110" t="str">
        <f t="shared" si="16"/>
        <v xml:space="preserve"> </v>
      </c>
      <c r="N73" s="110" t="str">
        <f t="shared" si="16"/>
        <v xml:space="preserve"> </v>
      </c>
      <c r="O73" s="110" t="str">
        <f t="shared" si="16"/>
        <v xml:space="preserve"> </v>
      </c>
      <c r="P73" s="110" t="str">
        <f t="shared" si="16"/>
        <v xml:space="preserve"> </v>
      </c>
      <c r="Q73" s="110" t="str">
        <f t="shared" si="16"/>
        <v xml:space="preserve"> </v>
      </c>
      <c r="R73" s="110" t="str">
        <f t="shared" si="16"/>
        <v xml:space="preserve"> </v>
      </c>
    </row>
    <row r="74" spans="1:18" ht="13.5" thickBot="1">
      <c r="C74" s="112" t="s">
        <v>79</v>
      </c>
      <c r="D74" s="113" t="str">
        <f>IF(COUNTIF(D57:D73,"C")&gt;4,"C",IF(COUNTIF(D57:D73,"C")&gt;0,"P"," "))</f>
        <v xml:space="preserve"> </v>
      </c>
      <c r="E74" s="113" t="str">
        <f t="shared" ref="E74:R74" si="17">IF(COUNTIF(E57:E73,"C")&gt;4,"C",IF(COUNTIF(E57:E73,"C")&gt;0,"P"," "))</f>
        <v xml:space="preserve"> </v>
      </c>
      <c r="F74" s="113" t="str">
        <f t="shared" si="17"/>
        <v xml:space="preserve"> </v>
      </c>
      <c r="G74" s="113" t="str">
        <f t="shared" si="17"/>
        <v xml:space="preserve"> </v>
      </c>
      <c r="H74" s="113" t="str">
        <f t="shared" si="17"/>
        <v xml:space="preserve"> </v>
      </c>
      <c r="I74" s="113" t="str">
        <f t="shared" si="17"/>
        <v xml:space="preserve"> </v>
      </c>
      <c r="J74" s="113" t="str">
        <f t="shared" si="17"/>
        <v xml:space="preserve"> </v>
      </c>
      <c r="K74" s="113" t="str">
        <f t="shared" si="17"/>
        <v xml:space="preserve"> </v>
      </c>
      <c r="L74" s="113" t="str">
        <f t="shared" si="17"/>
        <v xml:space="preserve"> </v>
      </c>
      <c r="M74" s="113" t="str">
        <f t="shared" si="17"/>
        <v xml:space="preserve"> </v>
      </c>
      <c r="N74" s="113" t="str">
        <f t="shared" si="17"/>
        <v xml:space="preserve"> </v>
      </c>
      <c r="O74" s="113" t="str">
        <f t="shared" si="17"/>
        <v xml:space="preserve"> </v>
      </c>
      <c r="P74" s="113" t="str">
        <f t="shared" si="17"/>
        <v xml:space="preserve"> </v>
      </c>
      <c r="Q74" s="113" t="str">
        <f t="shared" si="17"/>
        <v xml:space="preserve"> </v>
      </c>
      <c r="R74" s="113" t="str">
        <f t="shared" si="17"/>
        <v xml:space="preserve"> </v>
      </c>
    </row>
    <row r="75" spans="1:18" ht="15">
      <c r="B75" s="102" t="s">
        <v>300</v>
      </c>
    </row>
    <row r="76" spans="1:18">
      <c r="B76" s="98">
        <v>1</v>
      </c>
      <c r="C76" s="114" t="s">
        <v>343</v>
      </c>
    </row>
    <row r="77" spans="1:18">
      <c r="A77" s="142"/>
      <c r="B77" s="105"/>
      <c r="C77" s="106" t="s">
        <v>344</v>
      </c>
      <c r="D77" s="108"/>
      <c r="E77" s="108"/>
      <c r="F77" s="108"/>
      <c r="G77" s="108"/>
      <c r="H77" s="108"/>
      <c r="I77" s="108"/>
      <c r="J77" s="108"/>
      <c r="K77" s="108"/>
      <c r="L77" s="108"/>
      <c r="M77" s="108"/>
      <c r="N77" s="108"/>
      <c r="O77" s="108"/>
      <c r="P77" s="108"/>
      <c r="Q77" s="108"/>
      <c r="R77" s="108"/>
    </row>
    <row r="78" spans="1:18">
      <c r="A78"/>
      <c r="B78" s="105"/>
      <c r="C78" s="106" t="s">
        <v>345</v>
      </c>
      <c r="D78" s="108"/>
      <c r="E78" s="108"/>
      <c r="F78" s="108"/>
      <c r="G78" s="108"/>
      <c r="H78" s="108"/>
      <c r="I78" s="108"/>
      <c r="J78" s="108"/>
      <c r="K78" s="108"/>
      <c r="L78" s="108"/>
      <c r="M78" s="108"/>
      <c r="N78" s="108"/>
      <c r="O78" s="108"/>
      <c r="P78" s="108"/>
      <c r="Q78" s="108"/>
      <c r="R78" s="108"/>
    </row>
    <row r="79" spans="1:18">
      <c r="A79"/>
      <c r="B79" s="105"/>
      <c r="C79" s="106" t="s">
        <v>346</v>
      </c>
      <c r="D79" s="108"/>
      <c r="E79" s="108"/>
      <c r="F79" s="108"/>
      <c r="G79" s="108"/>
      <c r="H79" s="108"/>
      <c r="I79" s="108"/>
      <c r="J79" s="108"/>
      <c r="K79" s="108"/>
      <c r="L79" s="108"/>
      <c r="M79" s="108"/>
      <c r="N79" s="108"/>
      <c r="O79" s="108"/>
      <c r="P79" s="108"/>
      <c r="Q79" s="108"/>
      <c r="R79" s="108"/>
    </row>
    <row r="80" spans="1:18">
      <c r="A80"/>
      <c r="B80" s="98">
        <v>2</v>
      </c>
      <c r="C80" s="109" t="s">
        <v>347</v>
      </c>
      <c r="D80" s="110" t="str">
        <f>IF(COUNTIF(D77:D79,"A")&gt;=1,"C",IF(COUNTIF(D77:D79,"A")&gt;0,"P"," "))</f>
        <v xml:space="preserve"> </v>
      </c>
      <c r="E80" s="110" t="str">
        <f t="shared" ref="E80:R80" si="18">IF(COUNTIF(E77:E79,"A")&gt;=1,"C",IF(COUNTIF(E77:E79,"A")&gt;0,"P"," "))</f>
        <v xml:space="preserve"> </v>
      </c>
      <c r="F80" s="110" t="str">
        <f t="shared" si="18"/>
        <v xml:space="preserve"> </v>
      </c>
      <c r="G80" s="110" t="str">
        <f t="shared" si="18"/>
        <v xml:space="preserve"> </v>
      </c>
      <c r="H80" s="110" t="str">
        <f t="shared" si="18"/>
        <v xml:space="preserve"> </v>
      </c>
      <c r="I80" s="110" t="str">
        <f t="shared" si="18"/>
        <v xml:space="preserve"> </v>
      </c>
      <c r="J80" s="110" t="str">
        <f t="shared" si="18"/>
        <v xml:space="preserve"> </v>
      </c>
      <c r="K80" s="110" t="str">
        <f t="shared" si="18"/>
        <v xml:space="preserve"> </v>
      </c>
      <c r="L80" s="110" t="str">
        <f t="shared" si="18"/>
        <v xml:space="preserve"> </v>
      </c>
      <c r="M80" s="110" t="str">
        <f t="shared" si="18"/>
        <v xml:space="preserve"> </v>
      </c>
      <c r="N80" s="110" t="str">
        <f t="shared" si="18"/>
        <v xml:space="preserve"> </v>
      </c>
      <c r="O80" s="110" t="str">
        <f t="shared" si="18"/>
        <v xml:space="preserve"> </v>
      </c>
      <c r="P80" s="110" t="str">
        <f t="shared" si="18"/>
        <v xml:space="preserve"> </v>
      </c>
      <c r="Q80" s="110" t="str">
        <f t="shared" si="18"/>
        <v xml:space="preserve"> </v>
      </c>
      <c r="R80" s="110" t="str">
        <f t="shared" si="18"/>
        <v xml:space="preserve"> </v>
      </c>
    </row>
    <row r="81" spans="1:18">
      <c r="A81"/>
      <c r="B81" s="111"/>
      <c r="C81" s="106" t="s">
        <v>348</v>
      </c>
      <c r="D81" s="108"/>
      <c r="E81" s="108"/>
      <c r="F81" s="108"/>
      <c r="G81" s="108"/>
      <c r="H81" s="108"/>
      <c r="I81" s="108"/>
      <c r="J81" s="108"/>
      <c r="K81" s="108"/>
      <c r="L81" s="108"/>
      <c r="M81" s="108"/>
      <c r="N81" s="108"/>
      <c r="O81" s="108"/>
      <c r="P81" s="108"/>
      <c r="Q81" s="108"/>
      <c r="R81" s="108"/>
    </row>
    <row r="82" spans="1:18">
      <c r="A82"/>
      <c r="B82" s="111"/>
      <c r="C82" s="106" t="s">
        <v>349</v>
      </c>
      <c r="D82" s="108"/>
      <c r="E82" s="108"/>
      <c r="F82" s="108"/>
      <c r="G82" s="108"/>
      <c r="H82" s="108"/>
      <c r="I82" s="108"/>
      <c r="J82" s="108"/>
      <c r="K82" s="108"/>
      <c r="L82" s="108"/>
      <c r="M82" s="108"/>
      <c r="N82" s="108"/>
      <c r="O82" s="108"/>
      <c r="P82" s="108"/>
      <c r="Q82" s="108"/>
      <c r="R82" s="108"/>
    </row>
    <row r="83" spans="1:18">
      <c r="A83"/>
      <c r="B83" s="111"/>
      <c r="C83" s="106" t="s">
        <v>350</v>
      </c>
      <c r="D83" s="108"/>
      <c r="E83" s="108"/>
      <c r="F83" s="108"/>
      <c r="G83" s="108"/>
      <c r="H83" s="108"/>
      <c r="I83" s="108"/>
      <c r="J83" s="108"/>
      <c r="K83" s="108"/>
      <c r="L83" s="108"/>
      <c r="M83" s="108"/>
      <c r="N83" s="108"/>
      <c r="O83" s="108"/>
      <c r="P83" s="108"/>
      <c r="Q83" s="108"/>
      <c r="R83" s="108"/>
    </row>
    <row r="84" spans="1:18">
      <c r="A84"/>
      <c r="B84" s="98">
        <v>3</v>
      </c>
      <c r="C84" s="109" t="s">
        <v>351</v>
      </c>
      <c r="D84" s="110" t="str">
        <f>IF(COUNTIF(D81:D83,"A")&gt;=1,"C",IF(COUNTIF(D81:D83,"A")&gt;0,"P"," "))</f>
        <v xml:space="preserve"> </v>
      </c>
      <c r="E84" s="110" t="str">
        <f t="shared" ref="E84:R84" si="19">IF(COUNTIF(E81:E83,"A")&gt;=1,"C",IF(COUNTIF(E81:E83,"A")&gt;0,"P"," "))</f>
        <v xml:space="preserve"> </v>
      </c>
      <c r="F84" s="110" t="str">
        <f t="shared" si="19"/>
        <v xml:space="preserve"> </v>
      </c>
      <c r="G84" s="110" t="str">
        <f t="shared" si="19"/>
        <v xml:space="preserve"> </v>
      </c>
      <c r="H84" s="110" t="str">
        <f t="shared" si="19"/>
        <v xml:space="preserve"> </v>
      </c>
      <c r="I84" s="110" t="str">
        <f t="shared" si="19"/>
        <v xml:space="preserve"> </v>
      </c>
      <c r="J84" s="110" t="str">
        <f t="shared" si="19"/>
        <v xml:space="preserve"> </v>
      </c>
      <c r="K84" s="110" t="str">
        <f t="shared" si="19"/>
        <v xml:space="preserve"> </v>
      </c>
      <c r="L84" s="110" t="str">
        <f t="shared" si="19"/>
        <v xml:space="preserve"> </v>
      </c>
      <c r="M84" s="110" t="str">
        <f t="shared" si="19"/>
        <v xml:space="preserve"> </v>
      </c>
      <c r="N84" s="110" t="str">
        <f t="shared" si="19"/>
        <v xml:space="preserve"> </v>
      </c>
      <c r="O84" s="110" t="str">
        <f t="shared" si="19"/>
        <v xml:space="preserve"> </v>
      </c>
      <c r="P84" s="110" t="str">
        <f t="shared" si="19"/>
        <v xml:space="preserve"> </v>
      </c>
      <c r="Q84" s="110" t="str">
        <f t="shared" si="19"/>
        <v xml:space="preserve"> </v>
      </c>
      <c r="R84" s="110" t="str">
        <f t="shared" si="19"/>
        <v xml:space="preserve"> </v>
      </c>
    </row>
    <row r="85" spans="1:18">
      <c r="A85"/>
      <c r="B85" s="111"/>
      <c r="C85" s="106" t="s">
        <v>352</v>
      </c>
      <c r="D85" s="108"/>
      <c r="E85" s="108"/>
      <c r="F85" s="108"/>
      <c r="G85" s="108"/>
      <c r="H85" s="108"/>
      <c r="I85" s="108"/>
      <c r="J85" s="108"/>
      <c r="K85" s="108"/>
      <c r="L85" s="108"/>
      <c r="M85" s="108"/>
      <c r="N85" s="108"/>
      <c r="O85" s="108"/>
      <c r="P85" s="108"/>
      <c r="Q85" s="108"/>
      <c r="R85" s="108"/>
    </row>
    <row r="86" spans="1:18">
      <c r="A86"/>
      <c r="B86" s="111"/>
      <c r="C86" s="106" t="s">
        <v>353</v>
      </c>
      <c r="D86" s="108"/>
      <c r="E86" s="108"/>
      <c r="F86" s="108"/>
      <c r="G86" s="108"/>
      <c r="H86" s="108"/>
      <c r="I86" s="108"/>
      <c r="J86" s="108"/>
      <c r="K86" s="108"/>
      <c r="L86" s="108"/>
      <c r="M86" s="108"/>
      <c r="N86" s="108"/>
      <c r="O86" s="108"/>
      <c r="P86" s="108"/>
      <c r="Q86" s="108"/>
      <c r="R86" s="108"/>
    </row>
    <row r="87" spans="1:18">
      <c r="A87"/>
      <c r="B87" s="111"/>
      <c r="C87" s="106" t="s">
        <v>354</v>
      </c>
      <c r="D87" s="108"/>
      <c r="E87" s="108"/>
      <c r="F87" s="108"/>
      <c r="G87" s="108"/>
      <c r="H87" s="108"/>
      <c r="I87" s="108"/>
      <c r="J87" s="108"/>
      <c r="K87" s="108"/>
      <c r="L87" s="108"/>
      <c r="M87" s="108"/>
      <c r="N87" s="108"/>
      <c r="O87" s="108"/>
      <c r="P87" s="108"/>
      <c r="Q87" s="108"/>
      <c r="R87" s="108"/>
    </row>
    <row r="88" spans="1:18">
      <c r="A88"/>
      <c r="B88" s="98">
        <v>4</v>
      </c>
      <c r="C88" s="109" t="s">
        <v>355</v>
      </c>
      <c r="D88" s="110" t="str">
        <f>IF(COUNTIF(D85:D87,"A")&gt;=1,"C",IF(COUNTIF(D85:D87,"A")&gt;0,"P"," "))</f>
        <v xml:space="preserve"> </v>
      </c>
      <c r="E88" s="110" t="str">
        <f t="shared" ref="E88:R88" si="20">IF(COUNTIF(E85:E87,"A")&gt;=1,"C",IF(COUNTIF(E85:E87,"A")&gt;0,"P"," "))</f>
        <v xml:space="preserve"> </v>
      </c>
      <c r="F88" s="110" t="str">
        <f t="shared" si="20"/>
        <v xml:space="preserve"> </v>
      </c>
      <c r="G88" s="110" t="str">
        <f t="shared" si="20"/>
        <v xml:space="preserve"> </v>
      </c>
      <c r="H88" s="110" t="str">
        <f t="shared" si="20"/>
        <v xml:space="preserve"> </v>
      </c>
      <c r="I88" s="110" t="str">
        <f t="shared" si="20"/>
        <v xml:space="preserve"> </v>
      </c>
      <c r="J88" s="110" t="str">
        <f t="shared" si="20"/>
        <v xml:space="preserve"> </v>
      </c>
      <c r="K88" s="110" t="str">
        <f t="shared" si="20"/>
        <v xml:space="preserve"> </v>
      </c>
      <c r="L88" s="110" t="str">
        <f t="shared" si="20"/>
        <v xml:space="preserve"> </v>
      </c>
      <c r="M88" s="110" t="str">
        <f t="shared" si="20"/>
        <v xml:space="preserve"> </v>
      </c>
      <c r="N88" s="110" t="str">
        <f t="shared" si="20"/>
        <v xml:space="preserve"> </v>
      </c>
      <c r="O88" s="110" t="str">
        <f t="shared" si="20"/>
        <v xml:space="preserve"> </v>
      </c>
      <c r="P88" s="110" t="str">
        <f t="shared" si="20"/>
        <v xml:space="preserve"> </v>
      </c>
      <c r="Q88" s="110" t="str">
        <f t="shared" si="20"/>
        <v xml:space="preserve"> </v>
      </c>
      <c r="R88" s="110" t="str">
        <f t="shared" si="20"/>
        <v xml:space="preserve"> </v>
      </c>
    </row>
    <row r="89" spans="1:18">
      <c r="A89"/>
      <c r="B89" s="111"/>
      <c r="C89" s="106" t="s">
        <v>356</v>
      </c>
      <c r="D89" s="108"/>
      <c r="E89" s="108"/>
      <c r="F89" s="108"/>
      <c r="G89" s="108"/>
      <c r="H89" s="108"/>
      <c r="I89" s="108"/>
      <c r="J89" s="108"/>
      <c r="K89" s="108"/>
      <c r="L89" s="108"/>
      <c r="M89" s="108"/>
      <c r="N89" s="108"/>
      <c r="O89" s="108"/>
      <c r="P89" s="108"/>
      <c r="Q89" s="108"/>
      <c r="R89" s="108"/>
    </row>
    <row r="90" spans="1:18">
      <c r="A90"/>
      <c r="B90" s="111"/>
      <c r="C90" s="106" t="s">
        <v>357</v>
      </c>
      <c r="D90" s="108"/>
      <c r="E90" s="108"/>
      <c r="F90" s="108"/>
      <c r="G90" s="108"/>
      <c r="H90" s="108"/>
      <c r="I90" s="108"/>
      <c r="J90" s="108"/>
      <c r="K90" s="108"/>
      <c r="L90" s="108"/>
      <c r="M90" s="108"/>
      <c r="N90" s="108"/>
      <c r="O90" s="108"/>
      <c r="P90" s="108"/>
      <c r="Q90" s="108"/>
      <c r="R90" s="108"/>
    </row>
    <row r="91" spans="1:18">
      <c r="A91"/>
      <c r="B91" s="111"/>
      <c r="C91" s="106" t="s">
        <v>358</v>
      </c>
      <c r="D91" s="108"/>
      <c r="E91" s="108"/>
      <c r="F91" s="108"/>
      <c r="G91" s="108"/>
      <c r="H91" s="108"/>
      <c r="I91" s="108"/>
      <c r="J91" s="108"/>
      <c r="K91" s="108"/>
      <c r="L91" s="108"/>
      <c r="M91" s="108"/>
      <c r="N91" s="108"/>
      <c r="O91" s="108"/>
      <c r="P91" s="108"/>
      <c r="Q91" s="108"/>
      <c r="R91" s="108"/>
    </row>
    <row r="92" spans="1:18">
      <c r="A92"/>
      <c r="B92" s="98">
        <v>5</v>
      </c>
      <c r="C92" s="109" t="s">
        <v>359</v>
      </c>
      <c r="D92" s="110" t="str">
        <f>IF(COUNTIF(D89:D91,"A")&gt;=1,"C",IF(COUNTIF(D89:D91,"A")&gt;0,"P"," "))</f>
        <v xml:space="preserve"> </v>
      </c>
      <c r="E92" s="110" t="str">
        <f t="shared" ref="E92:R92" si="21">IF(COUNTIF(E89:E91,"A")&gt;=1,"C",IF(COUNTIF(E89:E91,"A")&gt;0,"P"," "))</f>
        <v xml:space="preserve"> </v>
      </c>
      <c r="F92" s="110" t="str">
        <f t="shared" si="21"/>
        <v xml:space="preserve"> </v>
      </c>
      <c r="G92" s="110" t="str">
        <f t="shared" si="21"/>
        <v xml:space="preserve"> </v>
      </c>
      <c r="H92" s="110" t="str">
        <f t="shared" si="21"/>
        <v xml:space="preserve"> </v>
      </c>
      <c r="I92" s="110" t="str">
        <f t="shared" si="21"/>
        <v xml:space="preserve"> </v>
      </c>
      <c r="J92" s="110" t="str">
        <f t="shared" si="21"/>
        <v xml:space="preserve"> </v>
      </c>
      <c r="K92" s="110" t="str">
        <f t="shared" si="21"/>
        <v xml:space="preserve"> </v>
      </c>
      <c r="L92" s="110" t="str">
        <f t="shared" si="21"/>
        <v xml:space="preserve"> </v>
      </c>
      <c r="M92" s="110" t="str">
        <f t="shared" si="21"/>
        <v xml:space="preserve"> </v>
      </c>
      <c r="N92" s="110" t="str">
        <f t="shared" si="21"/>
        <v xml:space="preserve"> </v>
      </c>
      <c r="O92" s="110" t="str">
        <f t="shared" si="21"/>
        <v xml:space="preserve"> </v>
      </c>
      <c r="P92" s="110" t="str">
        <f t="shared" si="21"/>
        <v xml:space="preserve"> </v>
      </c>
      <c r="Q92" s="110" t="str">
        <f t="shared" si="21"/>
        <v xml:space="preserve"> </v>
      </c>
      <c r="R92" s="110" t="str">
        <f t="shared" si="21"/>
        <v xml:space="preserve"> </v>
      </c>
    </row>
    <row r="93" spans="1:18">
      <c r="B93" s="111"/>
      <c r="C93" s="106" t="s">
        <v>360</v>
      </c>
      <c r="D93" s="108"/>
      <c r="E93" s="108"/>
      <c r="F93" s="108"/>
      <c r="G93" s="108"/>
      <c r="H93" s="108"/>
      <c r="I93" s="108"/>
      <c r="J93" s="108"/>
      <c r="K93" s="108"/>
      <c r="L93" s="108"/>
      <c r="M93" s="108"/>
      <c r="N93" s="108"/>
      <c r="O93" s="108"/>
      <c r="P93" s="108"/>
      <c r="Q93" s="108"/>
      <c r="R93" s="108"/>
    </row>
    <row r="94" spans="1:18">
      <c r="B94" s="111"/>
      <c r="C94" s="106" t="s">
        <v>361</v>
      </c>
      <c r="D94" s="108"/>
      <c r="E94" s="108"/>
      <c r="F94" s="108"/>
      <c r="G94" s="108"/>
      <c r="H94" s="108"/>
      <c r="I94" s="108"/>
      <c r="J94" s="108"/>
      <c r="K94" s="108"/>
      <c r="L94" s="108"/>
      <c r="M94" s="108"/>
      <c r="N94" s="108"/>
      <c r="O94" s="108"/>
      <c r="P94" s="108"/>
      <c r="Q94" s="108"/>
      <c r="R94" s="108"/>
    </row>
    <row r="95" spans="1:18">
      <c r="B95" s="111"/>
      <c r="C95" s="106" t="s">
        <v>362</v>
      </c>
      <c r="D95" s="108"/>
      <c r="E95" s="108"/>
      <c r="F95" s="108"/>
      <c r="G95" s="108"/>
      <c r="H95" s="108"/>
      <c r="I95" s="108"/>
      <c r="J95" s="108"/>
      <c r="K95" s="108"/>
      <c r="L95" s="108"/>
      <c r="M95" s="108"/>
      <c r="N95" s="108"/>
      <c r="O95" s="108"/>
      <c r="P95" s="108"/>
      <c r="Q95" s="108"/>
      <c r="R95" s="108"/>
    </row>
    <row r="96" spans="1:18" ht="1.5" customHeight="1" thickBot="1">
      <c r="D96" s="110" t="str">
        <f>IF(COUNTIF(D93:D95,"A")&gt;=1,"C",IF(COUNTIF(D93:D95,"A")&gt;0,"P"," "))</f>
        <v xml:space="preserve"> </v>
      </c>
      <c r="E96" s="110" t="str">
        <f t="shared" ref="E96:R96" si="22">IF(COUNTIF(E93:E95,"A")&gt;=1,"C",IF(COUNTIF(E93:E95,"A")&gt;0,"P"," "))</f>
        <v xml:space="preserve"> </v>
      </c>
      <c r="F96" s="110" t="str">
        <f t="shared" si="22"/>
        <v xml:space="preserve"> </v>
      </c>
      <c r="G96" s="110" t="str">
        <f t="shared" si="22"/>
        <v xml:space="preserve"> </v>
      </c>
      <c r="H96" s="110" t="str">
        <f t="shared" si="22"/>
        <v xml:space="preserve"> </v>
      </c>
      <c r="I96" s="110" t="str">
        <f t="shared" si="22"/>
        <v xml:space="preserve"> </v>
      </c>
      <c r="J96" s="110" t="str">
        <f t="shared" si="22"/>
        <v xml:space="preserve"> </v>
      </c>
      <c r="K96" s="110" t="str">
        <f t="shared" si="22"/>
        <v xml:space="preserve"> </v>
      </c>
      <c r="L96" s="110" t="str">
        <f t="shared" si="22"/>
        <v xml:space="preserve"> </v>
      </c>
      <c r="M96" s="110" t="str">
        <f t="shared" si="22"/>
        <v xml:space="preserve"> </v>
      </c>
      <c r="N96" s="110" t="str">
        <f t="shared" si="22"/>
        <v xml:space="preserve"> </v>
      </c>
      <c r="O96" s="110" t="str">
        <f t="shared" si="22"/>
        <v xml:space="preserve"> </v>
      </c>
      <c r="P96" s="110" t="str">
        <f t="shared" si="22"/>
        <v xml:space="preserve"> </v>
      </c>
      <c r="Q96" s="110" t="str">
        <f t="shared" si="22"/>
        <v xml:space="preserve"> </v>
      </c>
      <c r="R96" s="110" t="str">
        <f t="shared" si="22"/>
        <v xml:space="preserve"> </v>
      </c>
    </row>
    <row r="97" spans="1:18" ht="13.5" thickBot="1">
      <c r="C97" s="112" t="s">
        <v>79</v>
      </c>
      <c r="D97" s="113" t="str">
        <f>IF(COUNTIF(D80:D96,"C")&gt;4,"C",IF(COUNTIF(D80:D96,"C")&gt;0,"P"," "))</f>
        <v xml:space="preserve"> </v>
      </c>
      <c r="E97" s="113" t="str">
        <f t="shared" ref="E97:R97" si="23">IF(COUNTIF(E80:E96,"C")&gt;4,"C",IF(COUNTIF(E80:E96,"C")&gt;0,"P"," "))</f>
        <v xml:space="preserve"> </v>
      </c>
      <c r="F97" s="113" t="str">
        <f t="shared" si="23"/>
        <v xml:space="preserve"> </v>
      </c>
      <c r="G97" s="113" t="str">
        <f t="shared" si="23"/>
        <v xml:space="preserve"> </v>
      </c>
      <c r="H97" s="113" t="str">
        <f t="shared" si="23"/>
        <v xml:space="preserve"> </v>
      </c>
      <c r="I97" s="113" t="str">
        <f t="shared" si="23"/>
        <v xml:space="preserve"> </v>
      </c>
      <c r="J97" s="113" t="str">
        <f t="shared" si="23"/>
        <v xml:space="preserve"> </v>
      </c>
      <c r="K97" s="113" t="str">
        <f t="shared" si="23"/>
        <v xml:space="preserve"> </v>
      </c>
      <c r="L97" s="113" t="str">
        <f t="shared" si="23"/>
        <v xml:space="preserve"> </v>
      </c>
      <c r="M97" s="113" t="str">
        <f t="shared" si="23"/>
        <v xml:space="preserve"> </v>
      </c>
      <c r="N97" s="113" t="str">
        <f t="shared" si="23"/>
        <v xml:space="preserve"> </v>
      </c>
      <c r="O97" s="113" t="str">
        <f t="shared" si="23"/>
        <v xml:space="preserve"> </v>
      </c>
      <c r="P97" s="113" t="str">
        <f t="shared" si="23"/>
        <v xml:space="preserve"> </v>
      </c>
      <c r="Q97" s="113" t="str">
        <f t="shared" si="23"/>
        <v xml:space="preserve"> </v>
      </c>
      <c r="R97" s="113" t="str">
        <f t="shared" si="23"/>
        <v xml:space="preserve"> </v>
      </c>
    </row>
    <row r="98" spans="1:18" ht="15">
      <c r="B98" s="102" t="s">
        <v>301</v>
      </c>
    </row>
    <row r="99" spans="1:18">
      <c r="B99" s="98">
        <v>1</v>
      </c>
      <c r="C99" s="114" t="s">
        <v>363</v>
      </c>
    </row>
    <row r="100" spans="1:18">
      <c r="A100" s="142"/>
      <c r="B100" s="105"/>
      <c r="C100" s="106" t="s">
        <v>364</v>
      </c>
      <c r="D100" s="107"/>
      <c r="E100" s="108"/>
      <c r="F100" s="108"/>
      <c r="G100" s="108"/>
      <c r="H100" s="108"/>
      <c r="I100" s="108"/>
      <c r="J100" s="108"/>
      <c r="K100" s="108"/>
      <c r="L100" s="108"/>
      <c r="M100" s="108"/>
      <c r="N100" s="108"/>
      <c r="O100" s="108"/>
      <c r="P100" s="108"/>
      <c r="Q100" s="108"/>
      <c r="R100" s="108"/>
    </row>
    <row r="101" spans="1:18">
      <c r="A101"/>
      <c r="B101" s="105"/>
      <c r="C101" s="106" t="s">
        <v>365</v>
      </c>
      <c r="D101" s="108"/>
      <c r="E101" s="108"/>
      <c r="F101" s="108"/>
      <c r="G101" s="108"/>
      <c r="H101" s="108"/>
      <c r="I101" s="108"/>
      <c r="J101" s="108"/>
      <c r="K101" s="108"/>
      <c r="L101" s="108"/>
      <c r="M101" s="108"/>
      <c r="N101" s="108"/>
      <c r="O101" s="108"/>
      <c r="P101" s="108"/>
      <c r="Q101" s="108"/>
      <c r="R101" s="108"/>
    </row>
    <row r="102" spans="1:18">
      <c r="A102"/>
      <c r="B102" s="105"/>
      <c r="C102" s="106" t="s">
        <v>366</v>
      </c>
      <c r="D102" s="108"/>
      <c r="E102" s="108"/>
      <c r="F102" s="108"/>
      <c r="G102" s="108"/>
      <c r="H102" s="108"/>
      <c r="I102" s="108"/>
      <c r="J102" s="108"/>
      <c r="K102" s="108"/>
      <c r="L102" s="108"/>
      <c r="M102" s="108"/>
      <c r="N102" s="108"/>
      <c r="O102" s="108"/>
      <c r="P102" s="108"/>
      <c r="Q102" s="108"/>
      <c r="R102" s="108"/>
    </row>
    <row r="103" spans="1:18">
      <c r="A103"/>
      <c r="B103" s="98">
        <v>2</v>
      </c>
      <c r="C103" s="109" t="s">
        <v>367</v>
      </c>
      <c r="D103" s="110" t="str">
        <f>IF(COUNTIF(D100:D102,"A")&gt;=1,"C",IF(COUNTIF(D100:D102,"A")&gt;0,"P"," "))</f>
        <v xml:space="preserve"> </v>
      </c>
      <c r="E103" s="110" t="str">
        <f t="shared" ref="E103:R103" si="24">IF(COUNTIF(E100:E102,"A")&gt;=1,"C",IF(COUNTIF(E100:E102,"A")&gt;0,"P"," "))</f>
        <v xml:space="preserve"> </v>
      </c>
      <c r="F103" s="110" t="str">
        <f t="shared" si="24"/>
        <v xml:space="preserve"> </v>
      </c>
      <c r="G103" s="110" t="str">
        <f t="shared" si="24"/>
        <v xml:space="preserve"> </v>
      </c>
      <c r="H103" s="110" t="str">
        <f t="shared" si="24"/>
        <v xml:space="preserve"> </v>
      </c>
      <c r="I103" s="110" t="str">
        <f t="shared" si="24"/>
        <v xml:space="preserve"> </v>
      </c>
      <c r="J103" s="110" t="str">
        <f t="shared" si="24"/>
        <v xml:space="preserve"> </v>
      </c>
      <c r="K103" s="110" t="str">
        <f t="shared" si="24"/>
        <v xml:space="preserve"> </v>
      </c>
      <c r="L103" s="110" t="str">
        <f t="shared" si="24"/>
        <v xml:space="preserve"> </v>
      </c>
      <c r="M103" s="110" t="str">
        <f t="shared" si="24"/>
        <v xml:space="preserve"> </v>
      </c>
      <c r="N103" s="110" t="str">
        <f t="shared" si="24"/>
        <v xml:space="preserve"> </v>
      </c>
      <c r="O103" s="110" t="str">
        <f t="shared" si="24"/>
        <v xml:space="preserve"> </v>
      </c>
      <c r="P103" s="110" t="str">
        <f t="shared" si="24"/>
        <v xml:space="preserve"> </v>
      </c>
      <c r="Q103" s="110" t="str">
        <f t="shared" si="24"/>
        <v xml:space="preserve"> </v>
      </c>
      <c r="R103" s="110" t="str">
        <f t="shared" si="24"/>
        <v xml:space="preserve"> </v>
      </c>
    </row>
    <row r="104" spans="1:18">
      <c r="A104"/>
      <c r="B104" s="111"/>
      <c r="C104" s="106" t="s">
        <v>368</v>
      </c>
      <c r="D104" s="107"/>
      <c r="E104" s="108"/>
      <c r="F104" s="108"/>
      <c r="G104" s="108"/>
      <c r="H104" s="108"/>
      <c r="I104" s="108"/>
      <c r="J104" s="108"/>
      <c r="K104" s="108"/>
      <c r="L104" s="108"/>
      <c r="M104" s="108"/>
      <c r="N104" s="108"/>
      <c r="O104" s="108"/>
      <c r="P104" s="108"/>
      <c r="Q104" s="108"/>
      <c r="R104" s="108"/>
    </row>
    <row r="105" spans="1:18">
      <c r="A105"/>
      <c r="B105" s="111"/>
      <c r="C105" s="106" t="s">
        <v>369</v>
      </c>
      <c r="D105" s="108"/>
      <c r="E105" s="108"/>
      <c r="F105" s="108"/>
      <c r="G105" s="108"/>
      <c r="H105" s="108"/>
      <c r="I105" s="108"/>
      <c r="J105" s="108"/>
      <c r="K105" s="108"/>
      <c r="L105" s="108"/>
      <c r="M105" s="108"/>
      <c r="N105" s="108"/>
      <c r="O105" s="108"/>
      <c r="P105" s="108"/>
      <c r="Q105" s="108"/>
      <c r="R105" s="108"/>
    </row>
    <row r="106" spans="1:18">
      <c r="A106"/>
      <c r="B106" s="111"/>
      <c r="C106" s="106" t="s">
        <v>370</v>
      </c>
      <c r="D106" s="108"/>
      <c r="E106" s="108"/>
      <c r="F106" s="108"/>
      <c r="G106" s="108"/>
      <c r="H106" s="108"/>
      <c r="I106" s="108"/>
      <c r="J106" s="108"/>
      <c r="K106" s="108"/>
      <c r="L106" s="108"/>
      <c r="M106" s="108"/>
      <c r="N106" s="108"/>
      <c r="O106" s="108"/>
      <c r="P106" s="108"/>
      <c r="Q106" s="108"/>
      <c r="R106" s="108"/>
    </row>
    <row r="107" spans="1:18">
      <c r="A107"/>
      <c r="B107" s="98">
        <v>3</v>
      </c>
      <c r="C107" s="109" t="s">
        <v>371</v>
      </c>
      <c r="D107" s="110" t="str">
        <f>IF(COUNTIF(D104:D106,"A")&gt;=1,"C",IF(COUNTIF(D104:D106,"A")&gt;0,"P"," "))</f>
        <v xml:space="preserve"> </v>
      </c>
      <c r="E107" s="110" t="str">
        <f t="shared" ref="E107:R107" si="25">IF(COUNTIF(E104:E106,"A")&gt;=1,"C",IF(COUNTIF(E104:E106,"A")&gt;0,"P"," "))</f>
        <v xml:space="preserve"> </v>
      </c>
      <c r="F107" s="110" t="str">
        <f t="shared" si="25"/>
        <v xml:space="preserve"> </v>
      </c>
      <c r="G107" s="110" t="str">
        <f t="shared" si="25"/>
        <v xml:space="preserve"> </v>
      </c>
      <c r="H107" s="110" t="str">
        <f t="shared" si="25"/>
        <v xml:space="preserve"> </v>
      </c>
      <c r="I107" s="110" t="str">
        <f t="shared" si="25"/>
        <v xml:space="preserve"> </v>
      </c>
      <c r="J107" s="110" t="str">
        <f t="shared" si="25"/>
        <v xml:space="preserve"> </v>
      </c>
      <c r="K107" s="110" t="str">
        <f t="shared" si="25"/>
        <v xml:space="preserve"> </v>
      </c>
      <c r="L107" s="110" t="str">
        <f t="shared" si="25"/>
        <v xml:space="preserve"> </v>
      </c>
      <c r="M107" s="110" t="str">
        <f t="shared" si="25"/>
        <v xml:space="preserve"> </v>
      </c>
      <c r="N107" s="110" t="str">
        <f t="shared" si="25"/>
        <v xml:space="preserve"> </v>
      </c>
      <c r="O107" s="110" t="str">
        <f t="shared" si="25"/>
        <v xml:space="preserve"> </v>
      </c>
      <c r="P107" s="110" t="str">
        <f t="shared" si="25"/>
        <v xml:space="preserve"> </v>
      </c>
      <c r="Q107" s="110" t="str">
        <f t="shared" si="25"/>
        <v xml:space="preserve"> </v>
      </c>
      <c r="R107" s="110" t="str">
        <f t="shared" si="25"/>
        <v xml:space="preserve"> </v>
      </c>
    </row>
    <row r="108" spans="1:18">
      <c r="A108"/>
      <c r="B108" s="111"/>
      <c r="C108" s="106" t="s">
        <v>372</v>
      </c>
      <c r="D108" s="107"/>
      <c r="E108" s="108"/>
      <c r="F108" s="108"/>
      <c r="G108" s="108"/>
      <c r="H108" s="108"/>
      <c r="I108" s="108"/>
      <c r="J108" s="108"/>
      <c r="K108" s="108"/>
      <c r="L108" s="108"/>
      <c r="M108" s="108"/>
      <c r="N108" s="108"/>
      <c r="O108" s="108"/>
      <c r="P108" s="108"/>
      <c r="Q108" s="108"/>
      <c r="R108" s="108"/>
    </row>
    <row r="109" spans="1:18">
      <c r="A109"/>
      <c r="B109" s="111"/>
      <c r="C109" s="106" t="s">
        <v>373</v>
      </c>
      <c r="D109" s="108"/>
      <c r="E109" s="108"/>
      <c r="F109" s="108"/>
      <c r="G109" s="108"/>
      <c r="H109" s="108"/>
      <c r="I109" s="108"/>
      <c r="J109" s="108"/>
      <c r="K109" s="108"/>
      <c r="L109" s="108"/>
      <c r="M109" s="108"/>
      <c r="N109" s="108"/>
      <c r="O109" s="108"/>
      <c r="P109" s="108"/>
      <c r="Q109" s="108"/>
      <c r="R109" s="108"/>
    </row>
    <row r="110" spans="1:18">
      <c r="A110"/>
      <c r="B110" s="111"/>
      <c r="C110" s="106" t="s">
        <v>374</v>
      </c>
      <c r="D110" s="108"/>
      <c r="E110" s="108"/>
      <c r="F110" s="108"/>
      <c r="G110" s="108"/>
      <c r="H110" s="108"/>
      <c r="I110" s="108"/>
      <c r="J110" s="108"/>
      <c r="K110" s="108"/>
      <c r="L110" s="108"/>
      <c r="M110" s="108"/>
      <c r="N110" s="108"/>
      <c r="O110" s="108"/>
      <c r="P110" s="108"/>
      <c r="Q110" s="108"/>
      <c r="R110" s="108"/>
    </row>
    <row r="111" spans="1:18">
      <c r="A111"/>
      <c r="B111" s="98">
        <v>4</v>
      </c>
      <c r="C111" s="109" t="s">
        <v>375</v>
      </c>
      <c r="D111" s="110" t="str">
        <f>IF(COUNTIF(D108:D110,"A")&gt;=1,"C",IF(COUNTIF(D108:D110,"A")&gt;0,"P"," "))</f>
        <v xml:space="preserve"> </v>
      </c>
      <c r="E111" s="110" t="str">
        <f t="shared" ref="E111:R111" si="26">IF(COUNTIF(E108:E110,"A")&gt;=1,"C",IF(COUNTIF(E108:E110,"A")&gt;0,"P"," "))</f>
        <v xml:space="preserve"> </v>
      </c>
      <c r="F111" s="110" t="str">
        <f t="shared" si="26"/>
        <v xml:space="preserve"> </v>
      </c>
      <c r="G111" s="110" t="str">
        <f t="shared" si="26"/>
        <v xml:space="preserve"> </v>
      </c>
      <c r="H111" s="110" t="str">
        <f t="shared" si="26"/>
        <v xml:space="preserve"> </v>
      </c>
      <c r="I111" s="110" t="str">
        <f t="shared" si="26"/>
        <v xml:space="preserve"> </v>
      </c>
      <c r="J111" s="110" t="str">
        <f t="shared" si="26"/>
        <v xml:space="preserve"> </v>
      </c>
      <c r="K111" s="110" t="str">
        <f t="shared" si="26"/>
        <v xml:space="preserve"> </v>
      </c>
      <c r="L111" s="110" t="str">
        <f t="shared" si="26"/>
        <v xml:space="preserve"> </v>
      </c>
      <c r="M111" s="110" t="str">
        <f t="shared" si="26"/>
        <v xml:space="preserve"> </v>
      </c>
      <c r="N111" s="110" t="str">
        <f t="shared" si="26"/>
        <v xml:space="preserve"> </v>
      </c>
      <c r="O111" s="110" t="str">
        <f t="shared" si="26"/>
        <v xml:space="preserve"> </v>
      </c>
      <c r="P111" s="110" t="str">
        <f t="shared" si="26"/>
        <v xml:space="preserve"> </v>
      </c>
      <c r="Q111" s="110" t="str">
        <f t="shared" si="26"/>
        <v xml:space="preserve"> </v>
      </c>
      <c r="R111" s="110" t="str">
        <f t="shared" si="26"/>
        <v xml:space="preserve"> </v>
      </c>
    </row>
    <row r="112" spans="1:18">
      <c r="A112"/>
      <c r="B112" s="111"/>
      <c r="C112" s="106" t="s">
        <v>376</v>
      </c>
      <c r="D112" s="107"/>
      <c r="E112" s="108"/>
      <c r="F112" s="108"/>
      <c r="G112" s="108"/>
      <c r="H112" s="108"/>
      <c r="I112" s="108"/>
      <c r="J112" s="108"/>
      <c r="K112" s="108"/>
      <c r="L112" s="108"/>
      <c r="M112" s="108"/>
      <c r="N112" s="108"/>
      <c r="O112" s="108"/>
      <c r="P112" s="108"/>
      <c r="Q112" s="108"/>
      <c r="R112" s="108"/>
    </row>
    <row r="113" spans="1:18">
      <c r="A113"/>
      <c r="B113" s="111"/>
      <c r="C113" s="106" t="s">
        <v>377</v>
      </c>
      <c r="D113" s="108"/>
      <c r="E113" s="108"/>
      <c r="F113" s="108"/>
      <c r="G113" s="108"/>
      <c r="H113" s="108"/>
      <c r="I113" s="108"/>
      <c r="J113" s="108"/>
      <c r="K113" s="108"/>
      <c r="L113" s="108"/>
      <c r="M113" s="108"/>
      <c r="N113" s="108"/>
      <c r="O113" s="108"/>
      <c r="P113" s="108"/>
      <c r="Q113" s="108"/>
      <c r="R113" s="108"/>
    </row>
    <row r="114" spans="1:18">
      <c r="A114"/>
      <c r="B114" s="111"/>
      <c r="C114" s="106" t="s">
        <v>378</v>
      </c>
      <c r="D114" s="108"/>
      <c r="E114" s="108"/>
      <c r="F114" s="108"/>
      <c r="G114" s="108"/>
      <c r="H114" s="108"/>
      <c r="I114" s="108"/>
      <c r="J114" s="108"/>
      <c r="K114" s="108"/>
      <c r="L114" s="108"/>
      <c r="M114" s="108"/>
      <c r="N114" s="108"/>
      <c r="O114" s="108"/>
      <c r="P114" s="108"/>
      <c r="Q114" s="108"/>
      <c r="R114" s="108"/>
    </row>
    <row r="115" spans="1:18">
      <c r="A115"/>
      <c r="B115" s="98">
        <v>5</v>
      </c>
      <c r="C115" s="109" t="s">
        <v>379</v>
      </c>
      <c r="D115" s="110" t="str">
        <f>IF(COUNTIF(D112:D114,"A")&gt;=1,"C",IF(COUNTIF(D112:D114,"A")&gt;0,"P"," "))</f>
        <v xml:space="preserve"> </v>
      </c>
      <c r="E115" s="110" t="str">
        <f t="shared" ref="E115:R115" si="27">IF(COUNTIF(E112:E114,"A")&gt;=1,"C",IF(COUNTIF(E112:E114,"A")&gt;0,"P"," "))</f>
        <v xml:space="preserve"> </v>
      </c>
      <c r="F115" s="110" t="str">
        <f t="shared" si="27"/>
        <v xml:space="preserve"> </v>
      </c>
      <c r="G115" s="110" t="str">
        <f t="shared" si="27"/>
        <v xml:space="preserve"> </v>
      </c>
      <c r="H115" s="110" t="str">
        <f t="shared" si="27"/>
        <v xml:space="preserve"> </v>
      </c>
      <c r="I115" s="110" t="str">
        <f t="shared" si="27"/>
        <v xml:space="preserve"> </v>
      </c>
      <c r="J115" s="110" t="str">
        <f t="shared" si="27"/>
        <v xml:space="preserve"> </v>
      </c>
      <c r="K115" s="110" t="str">
        <f t="shared" si="27"/>
        <v xml:space="preserve"> </v>
      </c>
      <c r="L115" s="110" t="str">
        <f t="shared" si="27"/>
        <v xml:space="preserve"> </v>
      </c>
      <c r="M115" s="110" t="str">
        <f t="shared" si="27"/>
        <v xml:space="preserve"> </v>
      </c>
      <c r="N115" s="110" t="str">
        <f t="shared" si="27"/>
        <v xml:space="preserve"> </v>
      </c>
      <c r="O115" s="110" t="str">
        <f t="shared" si="27"/>
        <v xml:space="preserve"> </v>
      </c>
      <c r="P115" s="110" t="str">
        <f t="shared" si="27"/>
        <v xml:space="preserve"> </v>
      </c>
      <c r="Q115" s="110" t="str">
        <f t="shared" si="27"/>
        <v xml:space="preserve"> </v>
      </c>
      <c r="R115" s="110" t="str">
        <f t="shared" si="27"/>
        <v xml:space="preserve"> </v>
      </c>
    </row>
    <row r="116" spans="1:18">
      <c r="B116" s="111"/>
      <c r="C116" s="106" t="s">
        <v>380</v>
      </c>
      <c r="D116" s="107"/>
      <c r="E116" s="108"/>
      <c r="F116" s="108"/>
      <c r="G116" s="108"/>
      <c r="H116" s="108"/>
      <c r="I116" s="108"/>
      <c r="J116" s="108"/>
      <c r="K116" s="108"/>
      <c r="L116" s="108"/>
      <c r="M116" s="108"/>
      <c r="N116" s="108"/>
      <c r="O116" s="108"/>
      <c r="P116" s="108"/>
      <c r="Q116" s="108"/>
      <c r="R116" s="108"/>
    </row>
    <row r="117" spans="1:18">
      <c r="B117" s="111"/>
      <c r="C117" s="106" t="s">
        <v>381</v>
      </c>
      <c r="D117" s="108"/>
      <c r="E117" s="108"/>
      <c r="F117" s="108"/>
      <c r="G117" s="108"/>
      <c r="H117" s="108"/>
      <c r="I117" s="108"/>
      <c r="J117" s="108"/>
      <c r="K117" s="108"/>
      <c r="L117" s="108"/>
      <c r="M117" s="108"/>
      <c r="N117" s="108"/>
      <c r="O117" s="108"/>
      <c r="P117" s="108"/>
      <c r="Q117" s="108"/>
      <c r="R117" s="108"/>
    </row>
    <row r="118" spans="1:18">
      <c r="B118" s="111"/>
      <c r="C118" s="106" t="s">
        <v>382</v>
      </c>
      <c r="D118" s="108"/>
      <c r="E118" s="108"/>
      <c r="F118" s="108"/>
      <c r="G118" s="108"/>
      <c r="H118" s="108"/>
      <c r="I118" s="108"/>
      <c r="J118" s="108"/>
      <c r="K118" s="108"/>
      <c r="L118" s="108"/>
      <c r="M118" s="108"/>
      <c r="N118" s="108"/>
      <c r="O118" s="108"/>
      <c r="P118" s="108"/>
      <c r="Q118" s="108"/>
      <c r="R118" s="108"/>
    </row>
    <row r="119" spans="1:18" ht="1.5" customHeight="1" thickBot="1">
      <c r="D119" s="110" t="str">
        <f>IF(COUNTIF(D116:D118,"A")&gt;=1,"C",IF(COUNTIF(D116:D118,"A")&gt;0,"P"," "))</f>
        <v xml:space="preserve"> </v>
      </c>
      <c r="E119" s="110" t="str">
        <f t="shared" ref="E119:R119" si="28">IF(COUNTIF(E116:E118,"A")&gt;=1,"C",IF(COUNTIF(E116:E118,"A")&gt;0,"P"," "))</f>
        <v xml:space="preserve"> </v>
      </c>
      <c r="F119" s="110" t="str">
        <f t="shared" si="28"/>
        <v xml:space="preserve"> </v>
      </c>
      <c r="G119" s="110" t="str">
        <f t="shared" si="28"/>
        <v xml:space="preserve"> </v>
      </c>
      <c r="H119" s="110" t="str">
        <f t="shared" si="28"/>
        <v xml:space="preserve"> </v>
      </c>
      <c r="I119" s="110" t="str">
        <f t="shared" si="28"/>
        <v xml:space="preserve"> </v>
      </c>
      <c r="J119" s="110" t="str">
        <f t="shared" si="28"/>
        <v xml:space="preserve"> </v>
      </c>
      <c r="K119" s="110" t="str">
        <f t="shared" si="28"/>
        <v xml:space="preserve"> </v>
      </c>
      <c r="L119" s="110" t="str">
        <f t="shared" si="28"/>
        <v xml:space="preserve"> </v>
      </c>
      <c r="M119" s="110" t="str">
        <f t="shared" si="28"/>
        <v xml:space="preserve"> </v>
      </c>
      <c r="N119" s="110" t="str">
        <f t="shared" si="28"/>
        <v xml:space="preserve"> </v>
      </c>
      <c r="O119" s="110" t="str">
        <f t="shared" si="28"/>
        <v xml:space="preserve"> </v>
      </c>
      <c r="P119" s="110" t="str">
        <f t="shared" si="28"/>
        <v xml:space="preserve"> </v>
      </c>
      <c r="Q119" s="110" t="str">
        <f t="shared" si="28"/>
        <v xml:space="preserve"> </v>
      </c>
      <c r="R119" s="110" t="str">
        <f t="shared" si="28"/>
        <v xml:space="preserve"> </v>
      </c>
    </row>
    <row r="120" spans="1:18" ht="13.5" thickBot="1">
      <c r="C120" s="112" t="s">
        <v>79</v>
      </c>
      <c r="D120" s="113" t="str">
        <f>IF(COUNTIF(D103:D119,"C")&gt;4,"C",IF(COUNTIF(D103:D119,"C")&gt;0,"P"," "))</f>
        <v xml:space="preserve"> </v>
      </c>
      <c r="E120" s="113" t="str">
        <f t="shared" ref="E120:R120" si="29">IF(COUNTIF(E103:E119,"C")&gt;4,"C",IF(COUNTIF(E103:E119,"C")&gt;0,"P"," "))</f>
        <v xml:space="preserve"> </v>
      </c>
      <c r="F120" s="113" t="str">
        <f t="shared" si="29"/>
        <v xml:space="preserve"> </v>
      </c>
      <c r="G120" s="113" t="str">
        <f t="shared" si="29"/>
        <v xml:space="preserve"> </v>
      </c>
      <c r="H120" s="113" t="str">
        <f t="shared" si="29"/>
        <v xml:space="preserve"> </v>
      </c>
      <c r="I120" s="113" t="str">
        <f t="shared" si="29"/>
        <v xml:space="preserve"> </v>
      </c>
      <c r="J120" s="113" t="str">
        <f t="shared" si="29"/>
        <v xml:space="preserve"> </v>
      </c>
      <c r="K120" s="113" t="str">
        <f t="shared" si="29"/>
        <v xml:space="preserve"> </v>
      </c>
      <c r="L120" s="113" t="str">
        <f t="shared" si="29"/>
        <v xml:space="preserve"> </v>
      </c>
      <c r="M120" s="113" t="str">
        <f t="shared" si="29"/>
        <v xml:space="preserve"> </v>
      </c>
      <c r="N120" s="113" t="str">
        <f t="shared" si="29"/>
        <v xml:space="preserve"> </v>
      </c>
      <c r="O120" s="113" t="str">
        <f t="shared" si="29"/>
        <v xml:space="preserve"> </v>
      </c>
      <c r="P120" s="113" t="str">
        <f t="shared" si="29"/>
        <v xml:space="preserve"> </v>
      </c>
      <c r="Q120" s="113" t="str">
        <f t="shared" si="29"/>
        <v xml:space="preserve"> </v>
      </c>
      <c r="R120" s="113" t="str">
        <f t="shared" si="29"/>
        <v xml:space="preserve"> </v>
      </c>
    </row>
    <row r="121" spans="1:18" ht="18">
      <c r="A121" s="184" t="s">
        <v>57</v>
      </c>
      <c r="B121" s="185"/>
      <c r="C121" s="185"/>
      <c r="D121" s="185"/>
      <c r="E121" s="185"/>
      <c r="F121" s="185"/>
      <c r="G121" s="185"/>
      <c r="H121" s="185"/>
      <c r="I121" s="185"/>
      <c r="J121" s="185"/>
      <c r="K121" s="185"/>
      <c r="L121" s="185"/>
      <c r="M121" s="185"/>
      <c r="N121" s="185"/>
      <c r="O121" s="185"/>
      <c r="P121" s="185"/>
      <c r="Q121" s="185"/>
      <c r="R121" s="185"/>
    </row>
    <row r="122" spans="1:18" ht="15">
      <c r="B122" s="102" t="s">
        <v>302</v>
      </c>
    </row>
    <row r="123" spans="1:18">
      <c r="A123" s="142"/>
      <c r="B123" s="98">
        <v>1</v>
      </c>
      <c r="C123" s="103" t="s">
        <v>390</v>
      </c>
    </row>
    <row r="124" spans="1:18">
      <c r="A124"/>
      <c r="B124" s="105"/>
      <c r="C124" s="106" t="s">
        <v>403</v>
      </c>
      <c r="D124" s="108"/>
      <c r="E124" s="108"/>
      <c r="F124" s="108"/>
      <c r="G124" s="108"/>
      <c r="H124" s="108"/>
      <c r="I124" s="108"/>
      <c r="J124" s="108"/>
      <c r="K124" s="108"/>
      <c r="L124" s="108"/>
      <c r="M124" s="108"/>
      <c r="N124" s="108"/>
      <c r="O124" s="108"/>
      <c r="P124" s="108"/>
      <c r="Q124" s="108"/>
      <c r="R124" s="108"/>
    </row>
    <row r="125" spans="1:18">
      <c r="A125"/>
      <c r="B125" s="105"/>
      <c r="C125" s="106" t="s">
        <v>404</v>
      </c>
      <c r="D125" s="108"/>
      <c r="E125" s="108"/>
      <c r="F125" s="108"/>
      <c r="G125" s="108"/>
      <c r="H125" s="108"/>
      <c r="I125" s="108"/>
      <c r="J125" s="108"/>
      <c r="K125" s="108"/>
      <c r="L125" s="108"/>
      <c r="M125" s="108"/>
      <c r="N125" s="108"/>
      <c r="O125" s="108"/>
      <c r="P125" s="108"/>
      <c r="Q125" s="108"/>
      <c r="R125" s="108"/>
    </row>
    <row r="126" spans="1:18">
      <c r="A126"/>
      <c r="B126" s="105"/>
      <c r="C126" s="106" t="s">
        <v>405</v>
      </c>
      <c r="D126" s="108"/>
      <c r="E126" s="108"/>
      <c r="F126" s="108"/>
      <c r="G126" s="108"/>
      <c r="H126" s="108"/>
      <c r="I126" s="108"/>
      <c r="J126" s="108"/>
      <c r="K126" s="108"/>
      <c r="L126" s="108"/>
      <c r="M126" s="108"/>
      <c r="N126" s="108"/>
      <c r="O126" s="108"/>
      <c r="P126" s="108"/>
      <c r="Q126" s="108"/>
      <c r="R126" s="108"/>
    </row>
    <row r="127" spans="1:18">
      <c r="A127"/>
      <c r="B127" s="98">
        <v>2</v>
      </c>
      <c r="C127" s="109" t="s">
        <v>391</v>
      </c>
      <c r="D127" s="110" t="str">
        <f>IF(COUNTIF(D124:D126,"A")&gt;=1,"C",IF(COUNTIF(D124:D126,"A")&gt;0,"P"," "))</f>
        <v xml:space="preserve"> </v>
      </c>
      <c r="E127" s="110" t="str">
        <f t="shared" ref="E127:R127" si="30">IF(COUNTIF(E124:E126,"A")&gt;=1,"C",IF(COUNTIF(E124:E126,"A")&gt;0,"P"," "))</f>
        <v xml:space="preserve"> </v>
      </c>
      <c r="F127" s="110" t="str">
        <f t="shared" si="30"/>
        <v xml:space="preserve"> </v>
      </c>
      <c r="G127" s="110" t="str">
        <f t="shared" si="30"/>
        <v xml:space="preserve"> </v>
      </c>
      <c r="H127" s="110" t="str">
        <f t="shared" si="30"/>
        <v xml:space="preserve"> </v>
      </c>
      <c r="I127" s="110" t="str">
        <f t="shared" si="30"/>
        <v xml:space="preserve"> </v>
      </c>
      <c r="J127" s="110" t="str">
        <f t="shared" si="30"/>
        <v xml:space="preserve"> </v>
      </c>
      <c r="K127" s="110" t="str">
        <f t="shared" si="30"/>
        <v xml:space="preserve"> </v>
      </c>
      <c r="L127" s="110" t="str">
        <f t="shared" si="30"/>
        <v xml:space="preserve"> </v>
      </c>
      <c r="M127" s="110" t="str">
        <f t="shared" si="30"/>
        <v xml:space="preserve"> </v>
      </c>
      <c r="N127" s="110" t="str">
        <f t="shared" si="30"/>
        <v xml:space="preserve"> </v>
      </c>
      <c r="O127" s="110" t="str">
        <f t="shared" si="30"/>
        <v xml:space="preserve"> </v>
      </c>
      <c r="P127" s="110" t="str">
        <f t="shared" si="30"/>
        <v xml:space="preserve"> </v>
      </c>
      <c r="Q127" s="110" t="str">
        <f t="shared" si="30"/>
        <v xml:space="preserve"> </v>
      </c>
      <c r="R127" s="110" t="str">
        <f t="shared" si="30"/>
        <v xml:space="preserve"> </v>
      </c>
    </row>
    <row r="128" spans="1:18">
      <c r="A128"/>
      <c r="B128" s="111"/>
      <c r="C128" s="106" t="s">
        <v>392</v>
      </c>
      <c r="D128" s="108"/>
      <c r="E128" s="108"/>
      <c r="F128" s="108"/>
      <c r="G128" s="108"/>
      <c r="H128" s="108"/>
      <c r="I128" s="108"/>
      <c r="J128" s="108"/>
      <c r="K128" s="108"/>
      <c r="L128" s="108"/>
      <c r="M128" s="108"/>
      <c r="N128" s="108"/>
      <c r="O128" s="108"/>
      <c r="P128" s="108"/>
      <c r="Q128" s="108"/>
      <c r="R128" s="108"/>
    </row>
    <row r="129" spans="1:18">
      <c r="A129"/>
      <c r="B129" s="111"/>
      <c r="C129" s="106" t="s">
        <v>393</v>
      </c>
      <c r="D129" s="108"/>
      <c r="E129" s="108"/>
      <c r="F129" s="108"/>
      <c r="G129" s="108"/>
      <c r="H129" s="108"/>
      <c r="I129" s="108"/>
      <c r="J129" s="108"/>
      <c r="K129" s="108"/>
      <c r="L129" s="108"/>
      <c r="M129" s="108"/>
      <c r="N129" s="108"/>
      <c r="O129" s="108"/>
      <c r="P129" s="108"/>
      <c r="Q129" s="108"/>
      <c r="R129" s="108"/>
    </row>
    <row r="130" spans="1:18">
      <c r="A130"/>
      <c r="B130" s="111"/>
      <c r="C130" s="106" t="s">
        <v>394</v>
      </c>
      <c r="D130" s="108"/>
      <c r="E130" s="108"/>
      <c r="F130" s="108"/>
      <c r="G130" s="108"/>
      <c r="H130" s="108"/>
      <c r="I130" s="108"/>
      <c r="J130" s="108"/>
      <c r="K130" s="108"/>
      <c r="L130" s="108"/>
      <c r="M130" s="108"/>
      <c r="N130" s="108"/>
      <c r="O130" s="108"/>
      <c r="P130" s="108"/>
      <c r="Q130" s="108"/>
      <c r="R130" s="108"/>
    </row>
    <row r="131" spans="1:18">
      <c r="A131"/>
      <c r="B131" s="98">
        <v>3</v>
      </c>
      <c r="C131" s="109" t="s">
        <v>395</v>
      </c>
      <c r="D131" s="110" t="str">
        <f>IF(COUNTIF(D128:D130,"A")&gt;=1,"C",IF(COUNTIF(D128:D130,"A")&gt;0,"P"," "))</f>
        <v xml:space="preserve"> </v>
      </c>
      <c r="E131" s="110" t="str">
        <f t="shared" ref="E131:R131" si="31">IF(COUNTIF(E128:E130,"A")&gt;=1,"C",IF(COUNTIF(E128:E130,"A")&gt;0,"P"," "))</f>
        <v xml:space="preserve"> </v>
      </c>
      <c r="F131" s="110" t="str">
        <f t="shared" si="31"/>
        <v xml:space="preserve"> </v>
      </c>
      <c r="G131" s="110" t="str">
        <f t="shared" si="31"/>
        <v xml:space="preserve"> </v>
      </c>
      <c r="H131" s="110" t="str">
        <f t="shared" si="31"/>
        <v xml:space="preserve"> </v>
      </c>
      <c r="I131" s="110" t="str">
        <f t="shared" si="31"/>
        <v xml:space="preserve"> </v>
      </c>
      <c r="J131" s="110" t="str">
        <f t="shared" si="31"/>
        <v xml:space="preserve"> </v>
      </c>
      <c r="K131" s="110" t="str">
        <f t="shared" si="31"/>
        <v xml:space="preserve"> </v>
      </c>
      <c r="L131" s="110" t="str">
        <f t="shared" si="31"/>
        <v xml:space="preserve"> </v>
      </c>
      <c r="M131" s="110" t="str">
        <f t="shared" si="31"/>
        <v xml:space="preserve"> </v>
      </c>
      <c r="N131" s="110" t="str">
        <f t="shared" si="31"/>
        <v xml:space="preserve"> </v>
      </c>
      <c r="O131" s="110" t="str">
        <f t="shared" si="31"/>
        <v xml:space="preserve"> </v>
      </c>
      <c r="P131" s="110" t="str">
        <f t="shared" si="31"/>
        <v xml:space="preserve"> </v>
      </c>
      <c r="Q131" s="110" t="str">
        <f t="shared" si="31"/>
        <v xml:space="preserve"> </v>
      </c>
      <c r="R131" s="110" t="str">
        <f t="shared" si="31"/>
        <v xml:space="preserve"> </v>
      </c>
    </row>
    <row r="132" spans="1:18">
      <c r="A132"/>
      <c r="B132" s="111"/>
      <c r="C132" s="106" t="s">
        <v>396</v>
      </c>
      <c r="D132" s="108"/>
      <c r="E132" s="108"/>
      <c r="F132" s="108"/>
      <c r="G132" s="108"/>
      <c r="H132" s="108"/>
      <c r="I132" s="108"/>
      <c r="J132" s="108"/>
      <c r="K132" s="108"/>
      <c r="L132" s="108"/>
      <c r="M132" s="108"/>
      <c r="N132" s="108"/>
      <c r="O132" s="108"/>
      <c r="P132" s="108"/>
      <c r="Q132" s="108"/>
      <c r="R132" s="108"/>
    </row>
    <row r="133" spans="1:18">
      <c r="A133"/>
      <c r="B133" s="111"/>
      <c r="C133" s="106" t="s">
        <v>397</v>
      </c>
      <c r="D133" s="108"/>
      <c r="E133" s="108"/>
      <c r="F133" s="108"/>
      <c r="G133" s="108"/>
      <c r="H133" s="108"/>
      <c r="I133" s="108"/>
      <c r="J133" s="108"/>
      <c r="K133" s="108"/>
      <c r="L133" s="108"/>
      <c r="M133" s="108"/>
      <c r="N133" s="108"/>
      <c r="O133" s="108"/>
      <c r="P133" s="108"/>
      <c r="Q133" s="108"/>
      <c r="R133" s="108"/>
    </row>
    <row r="134" spans="1:18">
      <c r="A134"/>
      <c r="B134" s="111"/>
      <c r="C134" s="106" t="s">
        <v>398</v>
      </c>
      <c r="D134" s="108"/>
      <c r="E134" s="108"/>
      <c r="F134" s="108"/>
      <c r="G134" s="108"/>
      <c r="H134" s="108"/>
      <c r="I134" s="108"/>
      <c r="J134" s="108"/>
      <c r="K134" s="108"/>
      <c r="L134" s="108"/>
      <c r="M134" s="108"/>
      <c r="N134" s="108"/>
      <c r="O134" s="108"/>
      <c r="P134" s="108"/>
      <c r="Q134" s="108"/>
      <c r="R134" s="108"/>
    </row>
    <row r="135" spans="1:18">
      <c r="A135"/>
      <c r="B135" s="98">
        <v>4</v>
      </c>
      <c r="C135" s="109" t="s">
        <v>399</v>
      </c>
      <c r="D135" s="110" t="str">
        <f>IF(COUNTIF(D132:D134,"A")&gt;=1,"C",IF(COUNTIF(D132:D134,"A")&gt;0,"P"," "))</f>
        <v xml:space="preserve"> </v>
      </c>
      <c r="E135" s="110" t="str">
        <f t="shared" ref="E135:R135" si="32">IF(COUNTIF(E132:E134,"A")&gt;=1,"C",IF(COUNTIF(E132:E134,"A")&gt;0,"P"," "))</f>
        <v xml:space="preserve"> </v>
      </c>
      <c r="F135" s="110" t="str">
        <f t="shared" si="32"/>
        <v xml:space="preserve"> </v>
      </c>
      <c r="G135" s="110" t="str">
        <f t="shared" si="32"/>
        <v xml:space="preserve"> </v>
      </c>
      <c r="H135" s="110" t="str">
        <f t="shared" si="32"/>
        <v xml:space="preserve"> </v>
      </c>
      <c r="I135" s="110" t="str">
        <f t="shared" si="32"/>
        <v xml:space="preserve"> </v>
      </c>
      <c r="J135" s="110" t="str">
        <f t="shared" si="32"/>
        <v xml:space="preserve"> </v>
      </c>
      <c r="K135" s="110" t="str">
        <f t="shared" si="32"/>
        <v xml:space="preserve"> </v>
      </c>
      <c r="L135" s="110" t="str">
        <f t="shared" si="32"/>
        <v xml:space="preserve"> </v>
      </c>
      <c r="M135" s="110" t="str">
        <f t="shared" si="32"/>
        <v xml:space="preserve"> </v>
      </c>
      <c r="N135" s="110" t="str">
        <f t="shared" si="32"/>
        <v xml:space="preserve"> </v>
      </c>
      <c r="O135" s="110" t="str">
        <f t="shared" si="32"/>
        <v xml:space="preserve"> </v>
      </c>
      <c r="P135" s="110" t="str">
        <f t="shared" si="32"/>
        <v xml:space="preserve"> </v>
      </c>
      <c r="Q135" s="110" t="str">
        <f t="shared" si="32"/>
        <v xml:space="preserve"> </v>
      </c>
      <c r="R135" s="110" t="str">
        <f t="shared" si="32"/>
        <v xml:space="preserve"> </v>
      </c>
    </row>
    <row r="136" spans="1:18">
      <c r="A136"/>
      <c r="B136" s="111"/>
      <c r="C136" s="106" t="s">
        <v>400</v>
      </c>
      <c r="D136" s="108"/>
      <c r="E136" s="108"/>
      <c r="F136" s="108"/>
      <c r="G136" s="108"/>
      <c r="H136" s="108"/>
      <c r="I136" s="108"/>
      <c r="J136" s="108"/>
      <c r="K136" s="108"/>
      <c r="L136" s="108"/>
      <c r="M136" s="108"/>
      <c r="N136" s="108"/>
      <c r="O136" s="108"/>
      <c r="P136" s="108"/>
      <c r="Q136" s="108"/>
      <c r="R136" s="108"/>
    </row>
    <row r="137" spans="1:18">
      <c r="A137"/>
      <c r="B137" s="111"/>
      <c r="C137" s="106" t="s">
        <v>406</v>
      </c>
      <c r="D137" s="108"/>
      <c r="E137" s="108"/>
      <c r="F137" s="108"/>
      <c r="G137" s="108"/>
      <c r="H137" s="108"/>
      <c r="I137" s="108"/>
      <c r="J137" s="108"/>
      <c r="K137" s="108"/>
      <c r="L137" s="108"/>
      <c r="M137" s="108"/>
      <c r="N137" s="108"/>
      <c r="O137" s="108"/>
      <c r="P137" s="108"/>
      <c r="Q137" s="108"/>
      <c r="R137" s="108"/>
    </row>
    <row r="138" spans="1:18">
      <c r="A138"/>
      <c r="B138" s="111"/>
      <c r="C138" s="106" t="s">
        <v>401</v>
      </c>
      <c r="D138" s="108"/>
      <c r="E138" s="108"/>
      <c r="F138" s="108"/>
      <c r="G138" s="108"/>
      <c r="H138" s="108"/>
      <c r="I138" s="108"/>
      <c r="J138" s="108"/>
      <c r="K138" s="108"/>
      <c r="L138" s="108"/>
      <c r="M138" s="108"/>
      <c r="N138" s="108"/>
      <c r="O138" s="108"/>
      <c r="P138" s="108"/>
      <c r="Q138" s="108"/>
      <c r="R138" s="108"/>
    </row>
    <row r="139" spans="1:18">
      <c r="A139"/>
      <c r="B139" s="98">
        <v>5</v>
      </c>
      <c r="C139" s="109" t="s">
        <v>407</v>
      </c>
      <c r="D139" s="110" t="str">
        <f>IF(COUNTIF(D136:D138,"A")&gt;=1,"C",IF(COUNTIF(D136:D138,"A")&gt;0,"P"," "))</f>
        <v xml:space="preserve"> </v>
      </c>
      <c r="E139" s="110" t="str">
        <f t="shared" ref="E139:R139" si="33">IF(COUNTIF(E136:E138,"A")&gt;=1,"C",IF(COUNTIF(E136:E138,"A")&gt;0,"P"," "))</f>
        <v xml:space="preserve"> </v>
      </c>
      <c r="F139" s="110" t="str">
        <f t="shared" si="33"/>
        <v xml:space="preserve"> </v>
      </c>
      <c r="G139" s="110" t="str">
        <f t="shared" si="33"/>
        <v xml:space="preserve"> </v>
      </c>
      <c r="H139" s="110" t="str">
        <f t="shared" si="33"/>
        <v xml:space="preserve"> </v>
      </c>
      <c r="I139" s="110" t="str">
        <f t="shared" si="33"/>
        <v xml:space="preserve"> </v>
      </c>
      <c r="J139" s="110" t="str">
        <f t="shared" si="33"/>
        <v xml:space="preserve"> </v>
      </c>
      <c r="K139" s="110" t="str">
        <f t="shared" si="33"/>
        <v xml:space="preserve"> </v>
      </c>
      <c r="L139" s="110" t="str">
        <f t="shared" si="33"/>
        <v xml:space="preserve"> </v>
      </c>
      <c r="M139" s="110" t="str">
        <f t="shared" si="33"/>
        <v xml:space="preserve"> </v>
      </c>
      <c r="N139" s="110" t="str">
        <f t="shared" si="33"/>
        <v xml:space="preserve"> </v>
      </c>
      <c r="O139" s="110" t="str">
        <f t="shared" si="33"/>
        <v xml:space="preserve"> </v>
      </c>
      <c r="P139" s="110" t="str">
        <f t="shared" si="33"/>
        <v xml:space="preserve"> </v>
      </c>
      <c r="Q139" s="110" t="str">
        <f t="shared" si="33"/>
        <v xml:space="preserve"> </v>
      </c>
      <c r="R139" s="110" t="str">
        <f t="shared" si="33"/>
        <v xml:space="preserve"> </v>
      </c>
    </row>
    <row r="140" spans="1:18">
      <c r="A140"/>
      <c r="B140" s="111"/>
      <c r="C140" s="106" t="s">
        <v>408</v>
      </c>
      <c r="D140" s="108"/>
      <c r="E140" s="108"/>
      <c r="F140" s="108"/>
      <c r="G140" s="108"/>
      <c r="H140" s="108"/>
      <c r="I140" s="108"/>
      <c r="J140" s="108"/>
      <c r="K140" s="108"/>
      <c r="L140" s="108"/>
      <c r="M140" s="108"/>
      <c r="N140" s="108"/>
      <c r="O140" s="108"/>
      <c r="P140" s="108"/>
      <c r="Q140" s="108"/>
      <c r="R140" s="108"/>
    </row>
    <row r="141" spans="1:18">
      <c r="A141"/>
      <c r="B141" s="111"/>
      <c r="C141" s="106" t="s">
        <v>409</v>
      </c>
      <c r="D141" s="108"/>
      <c r="E141" s="108"/>
      <c r="F141" s="108"/>
      <c r="G141" s="108"/>
      <c r="H141" s="108"/>
      <c r="I141" s="108"/>
      <c r="J141" s="108"/>
      <c r="K141" s="108"/>
      <c r="L141" s="108"/>
      <c r="M141" s="108"/>
      <c r="N141" s="108"/>
      <c r="O141" s="108"/>
      <c r="P141" s="108"/>
      <c r="Q141" s="108"/>
      <c r="R141" s="108"/>
    </row>
    <row r="142" spans="1:18">
      <c r="A142"/>
      <c r="B142" s="111"/>
      <c r="C142" s="106" t="s">
        <v>402</v>
      </c>
      <c r="D142" s="108"/>
      <c r="E142" s="108"/>
      <c r="F142" s="108"/>
      <c r="G142" s="108"/>
      <c r="H142" s="108"/>
      <c r="I142" s="108"/>
      <c r="J142" s="108"/>
      <c r="K142" s="108"/>
      <c r="L142" s="108"/>
      <c r="M142" s="108"/>
      <c r="N142" s="108"/>
      <c r="O142" s="108"/>
      <c r="P142" s="108"/>
      <c r="Q142" s="108"/>
      <c r="R142" s="108"/>
    </row>
    <row r="143" spans="1:18" ht="1.5" customHeight="1" thickBot="1">
      <c r="A143"/>
      <c r="D143" s="110" t="str">
        <f>IF(COUNTIF(D140:D142,"A")&gt;=1,"C",IF(COUNTIF(D140:D142,"A")&gt;0,"P"," "))</f>
        <v xml:space="preserve"> </v>
      </c>
      <c r="E143" s="110" t="str">
        <f t="shared" ref="E143:R143" si="34">IF(COUNTIF(E140:E142,"A")&gt;=1,"C",IF(COUNTIF(E140:E142,"A")&gt;0,"P"," "))</f>
        <v xml:space="preserve"> </v>
      </c>
      <c r="F143" s="110" t="str">
        <f t="shared" si="34"/>
        <v xml:space="preserve"> </v>
      </c>
      <c r="G143" s="110" t="str">
        <f t="shared" si="34"/>
        <v xml:space="preserve"> </v>
      </c>
      <c r="H143" s="110" t="str">
        <f t="shared" si="34"/>
        <v xml:space="preserve"> </v>
      </c>
      <c r="I143" s="110" t="str">
        <f t="shared" si="34"/>
        <v xml:space="preserve"> </v>
      </c>
      <c r="J143" s="110" t="str">
        <f t="shared" si="34"/>
        <v xml:space="preserve"> </v>
      </c>
      <c r="K143" s="110" t="str">
        <f t="shared" si="34"/>
        <v xml:space="preserve"> </v>
      </c>
      <c r="L143" s="110" t="str">
        <f t="shared" si="34"/>
        <v xml:space="preserve"> </v>
      </c>
      <c r="M143" s="110" t="str">
        <f t="shared" si="34"/>
        <v xml:space="preserve"> </v>
      </c>
      <c r="N143" s="110" t="str">
        <f t="shared" si="34"/>
        <v xml:space="preserve"> </v>
      </c>
      <c r="O143" s="110" t="str">
        <f t="shared" si="34"/>
        <v xml:space="preserve"> </v>
      </c>
      <c r="P143" s="110" t="str">
        <f t="shared" si="34"/>
        <v xml:space="preserve"> </v>
      </c>
      <c r="Q143" s="110" t="str">
        <f t="shared" si="34"/>
        <v xml:space="preserve"> </v>
      </c>
      <c r="R143" s="110" t="str">
        <f t="shared" si="34"/>
        <v xml:space="preserve"> </v>
      </c>
    </row>
    <row r="144" spans="1:18" ht="13.5" thickBot="1">
      <c r="C144" s="112" t="s">
        <v>79</v>
      </c>
      <c r="D144" s="113" t="str">
        <f>IF(COUNTIF(D127:D143,"C")&gt;4,"C",IF(COUNTIF(D127:D143,"C")&gt;0,"P"," "))</f>
        <v xml:space="preserve"> </v>
      </c>
      <c r="E144" s="113" t="str">
        <f t="shared" ref="E144:R144" si="35">IF(COUNTIF(E127:E143,"C")&gt;4,"C",IF(COUNTIF(E127:E143,"C")&gt;0,"P"," "))</f>
        <v xml:space="preserve"> </v>
      </c>
      <c r="F144" s="113" t="str">
        <f t="shared" si="35"/>
        <v xml:space="preserve"> </v>
      </c>
      <c r="G144" s="113" t="str">
        <f t="shared" si="35"/>
        <v xml:space="preserve"> </v>
      </c>
      <c r="H144" s="113" t="str">
        <f t="shared" si="35"/>
        <v xml:space="preserve"> </v>
      </c>
      <c r="I144" s="113" t="str">
        <f t="shared" si="35"/>
        <v xml:space="preserve"> </v>
      </c>
      <c r="J144" s="113" t="str">
        <f t="shared" si="35"/>
        <v xml:space="preserve"> </v>
      </c>
      <c r="K144" s="113" t="str">
        <f t="shared" si="35"/>
        <v xml:space="preserve"> </v>
      </c>
      <c r="L144" s="113" t="str">
        <f t="shared" si="35"/>
        <v xml:space="preserve"> </v>
      </c>
      <c r="M144" s="113" t="str">
        <f t="shared" si="35"/>
        <v xml:space="preserve"> </v>
      </c>
      <c r="N144" s="113" t="str">
        <f t="shared" si="35"/>
        <v xml:space="preserve"> </v>
      </c>
      <c r="O144" s="113" t="str">
        <f t="shared" si="35"/>
        <v xml:space="preserve"> </v>
      </c>
      <c r="P144" s="113" t="str">
        <f t="shared" si="35"/>
        <v xml:space="preserve"> </v>
      </c>
      <c r="Q144" s="113" t="str">
        <f t="shared" si="35"/>
        <v xml:space="preserve"> </v>
      </c>
      <c r="R144" s="113" t="str">
        <f t="shared" si="35"/>
        <v xml:space="preserve"> </v>
      </c>
    </row>
    <row r="145" spans="1:18" ht="15">
      <c r="B145" s="102" t="s">
        <v>303</v>
      </c>
    </row>
    <row r="146" spans="1:18">
      <c r="A146" s="142"/>
      <c r="B146" s="98">
        <v>1</v>
      </c>
      <c r="C146" s="114" t="s">
        <v>410</v>
      </c>
    </row>
    <row r="147" spans="1:18">
      <c r="A147"/>
      <c r="B147" s="105"/>
      <c r="C147" s="106" t="s">
        <v>411</v>
      </c>
      <c r="D147" s="108"/>
      <c r="E147" s="108"/>
      <c r="F147" s="108"/>
      <c r="G147" s="108"/>
      <c r="H147" s="108"/>
      <c r="I147" s="108"/>
      <c r="J147" s="108"/>
      <c r="K147" s="108"/>
      <c r="L147" s="108"/>
      <c r="M147" s="108"/>
      <c r="N147" s="108"/>
      <c r="O147" s="108"/>
      <c r="P147" s="108"/>
      <c r="Q147" s="108"/>
      <c r="R147" s="108"/>
    </row>
    <row r="148" spans="1:18">
      <c r="A148"/>
      <c r="B148" s="105"/>
      <c r="C148" s="106" t="s">
        <v>426</v>
      </c>
      <c r="D148" s="108"/>
      <c r="E148" s="108"/>
      <c r="F148" s="108"/>
      <c r="G148" s="108"/>
      <c r="H148" s="108"/>
      <c r="I148" s="108"/>
      <c r="J148" s="108"/>
      <c r="K148" s="108"/>
      <c r="L148" s="108"/>
      <c r="M148" s="108"/>
      <c r="N148" s="108"/>
      <c r="O148" s="108"/>
      <c r="P148" s="108"/>
      <c r="Q148" s="108"/>
      <c r="R148" s="108"/>
    </row>
    <row r="149" spans="1:18">
      <c r="A149"/>
      <c r="B149" s="105"/>
      <c r="C149" s="106" t="s">
        <v>412</v>
      </c>
      <c r="D149" s="108"/>
      <c r="E149" s="108"/>
      <c r="F149" s="108"/>
      <c r="G149" s="108"/>
      <c r="H149" s="108"/>
      <c r="I149" s="108"/>
      <c r="J149" s="108"/>
      <c r="K149" s="108"/>
      <c r="L149" s="108"/>
      <c r="M149" s="108"/>
      <c r="N149" s="108"/>
      <c r="O149" s="108"/>
      <c r="P149" s="108"/>
      <c r="Q149" s="108"/>
      <c r="R149" s="108"/>
    </row>
    <row r="150" spans="1:18">
      <c r="A150"/>
      <c r="B150" s="98">
        <v>2</v>
      </c>
      <c r="C150" s="109" t="s">
        <v>413</v>
      </c>
      <c r="D150" s="110" t="str">
        <f>IF(COUNTIF(D147:D149,"A")&gt;=1,"C",IF(COUNTIF(D147:D149,"A")&gt;0,"P"," "))</f>
        <v xml:space="preserve"> </v>
      </c>
      <c r="E150" s="110" t="str">
        <f t="shared" ref="E150:R150" si="36">IF(COUNTIF(E147:E149,"A")&gt;=1,"C",IF(COUNTIF(E147:E149,"A")&gt;0,"P"," "))</f>
        <v xml:space="preserve"> </v>
      </c>
      <c r="F150" s="110" t="str">
        <f t="shared" si="36"/>
        <v xml:space="preserve"> </v>
      </c>
      <c r="G150" s="110" t="str">
        <f t="shared" si="36"/>
        <v xml:space="preserve"> </v>
      </c>
      <c r="H150" s="110" t="str">
        <f t="shared" si="36"/>
        <v xml:space="preserve"> </v>
      </c>
      <c r="I150" s="110" t="str">
        <f t="shared" si="36"/>
        <v xml:space="preserve"> </v>
      </c>
      <c r="J150" s="110" t="str">
        <f t="shared" si="36"/>
        <v xml:space="preserve"> </v>
      </c>
      <c r="K150" s="110" t="str">
        <f t="shared" si="36"/>
        <v xml:space="preserve"> </v>
      </c>
      <c r="L150" s="110" t="str">
        <f t="shared" si="36"/>
        <v xml:space="preserve"> </v>
      </c>
      <c r="M150" s="110" t="str">
        <f t="shared" si="36"/>
        <v xml:space="preserve"> </v>
      </c>
      <c r="N150" s="110" t="str">
        <f t="shared" si="36"/>
        <v xml:space="preserve"> </v>
      </c>
      <c r="O150" s="110" t="str">
        <f t="shared" si="36"/>
        <v xml:space="preserve"> </v>
      </c>
      <c r="P150" s="110" t="str">
        <f t="shared" si="36"/>
        <v xml:space="preserve"> </v>
      </c>
      <c r="Q150" s="110" t="str">
        <f t="shared" si="36"/>
        <v xml:space="preserve"> </v>
      </c>
      <c r="R150" s="110" t="str">
        <f t="shared" si="36"/>
        <v xml:space="preserve"> </v>
      </c>
    </row>
    <row r="151" spans="1:18">
      <c r="A151"/>
      <c r="B151" s="111"/>
      <c r="C151" s="106" t="s">
        <v>414</v>
      </c>
      <c r="D151" s="108"/>
      <c r="E151" s="108"/>
      <c r="F151" s="108"/>
      <c r="G151" s="108"/>
      <c r="H151" s="108"/>
      <c r="I151" s="108"/>
      <c r="J151" s="108"/>
      <c r="K151" s="108"/>
      <c r="L151" s="108"/>
      <c r="M151" s="108"/>
      <c r="N151" s="108"/>
      <c r="O151" s="108"/>
      <c r="P151" s="108"/>
      <c r="Q151" s="108"/>
      <c r="R151" s="108"/>
    </row>
    <row r="152" spans="1:18">
      <c r="A152"/>
      <c r="B152" s="111"/>
      <c r="C152" s="106" t="s">
        <v>415</v>
      </c>
      <c r="D152" s="108"/>
      <c r="E152" s="108"/>
      <c r="F152" s="108"/>
      <c r="G152" s="108"/>
      <c r="H152" s="108"/>
      <c r="I152" s="108"/>
      <c r="J152" s="108"/>
      <c r="K152" s="108"/>
      <c r="L152" s="108"/>
      <c r="M152" s="108"/>
      <c r="N152" s="108"/>
      <c r="O152" s="108"/>
      <c r="P152" s="108"/>
      <c r="Q152" s="108"/>
      <c r="R152" s="108"/>
    </row>
    <row r="153" spans="1:18">
      <c r="A153"/>
      <c r="B153" s="111"/>
      <c r="C153" s="106" t="s">
        <v>416</v>
      </c>
      <c r="D153" s="108"/>
      <c r="E153" s="108"/>
      <c r="F153" s="108"/>
      <c r="G153" s="108"/>
      <c r="H153" s="108"/>
      <c r="I153" s="108"/>
      <c r="J153" s="108"/>
      <c r="K153" s="108"/>
      <c r="L153" s="108"/>
      <c r="M153" s="108"/>
      <c r="N153" s="108"/>
      <c r="O153" s="108"/>
      <c r="P153" s="108"/>
      <c r="Q153" s="108"/>
      <c r="R153" s="108"/>
    </row>
    <row r="154" spans="1:18">
      <c r="A154"/>
      <c r="B154" s="98">
        <v>3</v>
      </c>
      <c r="C154" s="109" t="s">
        <v>417</v>
      </c>
      <c r="D154" s="110" t="str">
        <f>IF(COUNTIF(D151:D153,"A")&gt;=1,"C",IF(COUNTIF(D151:D153,"A")&gt;0,"P"," "))</f>
        <v xml:space="preserve"> </v>
      </c>
      <c r="E154" s="110" t="str">
        <f t="shared" ref="E154:R154" si="37">IF(COUNTIF(E151:E153,"A")&gt;=1,"C",IF(COUNTIF(E151:E153,"A")&gt;0,"P"," "))</f>
        <v xml:space="preserve"> </v>
      </c>
      <c r="F154" s="110" t="str">
        <f t="shared" si="37"/>
        <v xml:space="preserve"> </v>
      </c>
      <c r="G154" s="110" t="str">
        <f t="shared" si="37"/>
        <v xml:space="preserve"> </v>
      </c>
      <c r="H154" s="110" t="str">
        <f t="shared" si="37"/>
        <v xml:space="preserve"> </v>
      </c>
      <c r="I154" s="110" t="str">
        <f t="shared" si="37"/>
        <v xml:space="preserve"> </v>
      </c>
      <c r="J154" s="110" t="str">
        <f t="shared" si="37"/>
        <v xml:space="preserve"> </v>
      </c>
      <c r="K154" s="110" t="str">
        <f t="shared" si="37"/>
        <v xml:space="preserve"> </v>
      </c>
      <c r="L154" s="110" t="str">
        <f t="shared" si="37"/>
        <v xml:space="preserve"> </v>
      </c>
      <c r="M154" s="110" t="str">
        <f t="shared" si="37"/>
        <v xml:space="preserve"> </v>
      </c>
      <c r="N154" s="110" t="str">
        <f t="shared" si="37"/>
        <v xml:space="preserve"> </v>
      </c>
      <c r="O154" s="110" t="str">
        <f t="shared" si="37"/>
        <v xml:space="preserve"> </v>
      </c>
      <c r="P154" s="110" t="str">
        <f t="shared" si="37"/>
        <v xml:space="preserve"> </v>
      </c>
      <c r="Q154" s="110" t="str">
        <f t="shared" si="37"/>
        <v xml:space="preserve"> </v>
      </c>
      <c r="R154" s="110" t="str">
        <f t="shared" si="37"/>
        <v xml:space="preserve"> </v>
      </c>
    </row>
    <row r="155" spans="1:18">
      <c r="A155"/>
      <c r="B155" s="111"/>
      <c r="C155" s="106" t="s">
        <v>427</v>
      </c>
      <c r="D155" s="108"/>
      <c r="E155" s="108"/>
      <c r="F155" s="108"/>
      <c r="G155" s="108"/>
      <c r="H155" s="108"/>
      <c r="I155" s="108"/>
      <c r="J155" s="108"/>
      <c r="K155" s="108"/>
      <c r="L155" s="108"/>
      <c r="M155" s="108"/>
      <c r="N155" s="108"/>
      <c r="O155" s="108"/>
      <c r="P155" s="108"/>
      <c r="Q155" s="108"/>
      <c r="R155" s="108"/>
    </row>
    <row r="156" spans="1:18">
      <c r="A156"/>
      <c r="B156" s="111"/>
      <c r="C156" s="106" t="s">
        <v>428</v>
      </c>
      <c r="D156" s="108"/>
      <c r="E156" s="108"/>
      <c r="F156" s="108"/>
      <c r="G156" s="108"/>
      <c r="H156" s="108"/>
      <c r="I156" s="108"/>
      <c r="J156" s="108"/>
      <c r="K156" s="108"/>
      <c r="L156" s="108"/>
      <c r="M156" s="108"/>
      <c r="N156" s="108"/>
      <c r="O156" s="108"/>
      <c r="P156" s="108"/>
      <c r="Q156" s="108"/>
      <c r="R156" s="108"/>
    </row>
    <row r="157" spans="1:18">
      <c r="A157"/>
      <c r="B157" s="111"/>
      <c r="C157" s="106" t="s">
        <v>418</v>
      </c>
      <c r="D157" s="108"/>
      <c r="E157" s="108"/>
      <c r="F157" s="108"/>
      <c r="G157" s="108"/>
      <c r="H157" s="108"/>
      <c r="I157" s="108"/>
      <c r="J157" s="108"/>
      <c r="K157" s="108"/>
      <c r="L157" s="108"/>
      <c r="M157" s="108"/>
      <c r="N157" s="108"/>
      <c r="O157" s="108"/>
      <c r="P157" s="108"/>
      <c r="Q157" s="108"/>
      <c r="R157" s="108"/>
    </row>
    <row r="158" spans="1:18">
      <c r="A158"/>
      <c r="B158" s="98">
        <v>4</v>
      </c>
      <c r="C158" s="109" t="s">
        <v>419</v>
      </c>
      <c r="D158" s="110" t="str">
        <f>IF(COUNTIF(D155:D157,"A")&gt;=1,"C",IF(COUNTIF(D155:D157,"A")&gt;0,"P"," "))</f>
        <v xml:space="preserve"> </v>
      </c>
      <c r="E158" s="110" t="str">
        <f t="shared" ref="E158:R158" si="38">IF(COUNTIF(E155:E157,"A")&gt;=1,"C",IF(COUNTIF(E155:E157,"A")&gt;0,"P"," "))</f>
        <v xml:space="preserve"> </v>
      </c>
      <c r="F158" s="110" t="str">
        <f t="shared" si="38"/>
        <v xml:space="preserve"> </v>
      </c>
      <c r="G158" s="110" t="str">
        <f t="shared" si="38"/>
        <v xml:space="preserve"> </v>
      </c>
      <c r="H158" s="110" t="str">
        <f t="shared" si="38"/>
        <v xml:space="preserve"> </v>
      </c>
      <c r="I158" s="110" t="str">
        <f t="shared" si="38"/>
        <v xml:space="preserve"> </v>
      </c>
      <c r="J158" s="110" t="str">
        <f t="shared" si="38"/>
        <v xml:space="preserve"> </v>
      </c>
      <c r="K158" s="110" t="str">
        <f t="shared" si="38"/>
        <v xml:space="preserve"> </v>
      </c>
      <c r="L158" s="110" t="str">
        <f t="shared" si="38"/>
        <v xml:space="preserve"> </v>
      </c>
      <c r="M158" s="110" t="str">
        <f t="shared" si="38"/>
        <v xml:space="preserve"> </v>
      </c>
      <c r="N158" s="110" t="str">
        <f t="shared" si="38"/>
        <v xml:space="preserve"> </v>
      </c>
      <c r="O158" s="110" t="str">
        <f t="shared" si="38"/>
        <v xml:space="preserve"> </v>
      </c>
      <c r="P158" s="110" t="str">
        <f t="shared" si="38"/>
        <v xml:space="preserve"> </v>
      </c>
      <c r="Q158" s="110" t="str">
        <f t="shared" si="38"/>
        <v xml:space="preserve"> </v>
      </c>
      <c r="R158" s="110" t="str">
        <f t="shared" si="38"/>
        <v xml:space="preserve"> </v>
      </c>
    </row>
    <row r="159" spans="1:18">
      <c r="A159"/>
      <c r="B159" s="111"/>
      <c r="C159" s="106" t="s">
        <v>420</v>
      </c>
      <c r="D159" s="108"/>
      <c r="E159" s="108"/>
      <c r="F159" s="108"/>
      <c r="G159" s="108"/>
      <c r="H159" s="108"/>
      <c r="I159" s="108"/>
      <c r="J159" s="108"/>
      <c r="K159" s="108"/>
      <c r="L159" s="108"/>
      <c r="M159" s="108"/>
      <c r="N159" s="108"/>
      <c r="O159" s="108"/>
      <c r="P159" s="108"/>
      <c r="Q159" s="108"/>
      <c r="R159" s="108"/>
    </row>
    <row r="160" spans="1:18">
      <c r="A160"/>
      <c r="B160" s="111"/>
      <c r="C160" s="106" t="s">
        <v>421</v>
      </c>
      <c r="D160" s="108"/>
      <c r="E160" s="108"/>
      <c r="F160" s="108"/>
      <c r="G160" s="108"/>
      <c r="H160" s="108"/>
      <c r="I160" s="108"/>
      <c r="J160" s="108"/>
      <c r="K160" s="108"/>
      <c r="L160" s="108"/>
      <c r="M160" s="108"/>
      <c r="N160" s="108"/>
      <c r="O160" s="108"/>
      <c r="P160" s="108"/>
      <c r="Q160" s="108"/>
      <c r="R160" s="108"/>
    </row>
    <row r="161" spans="1:18">
      <c r="A161"/>
      <c r="B161" s="111"/>
      <c r="C161" s="106" t="s">
        <v>422</v>
      </c>
      <c r="D161" s="108"/>
      <c r="E161" s="108"/>
      <c r="F161" s="108"/>
      <c r="G161" s="108"/>
      <c r="H161" s="108"/>
      <c r="I161" s="108"/>
      <c r="J161" s="108"/>
      <c r="K161" s="108"/>
      <c r="L161" s="108"/>
      <c r="M161" s="108"/>
      <c r="N161" s="108"/>
      <c r="O161" s="108"/>
      <c r="P161" s="108"/>
      <c r="Q161" s="108"/>
      <c r="R161" s="108"/>
    </row>
    <row r="162" spans="1:18">
      <c r="A162"/>
      <c r="B162" s="98">
        <v>5</v>
      </c>
      <c r="C162" s="109" t="s">
        <v>423</v>
      </c>
      <c r="D162" s="110" t="str">
        <f>IF(COUNTIF(D159:D161,"A")&gt;=1,"C",IF(COUNTIF(D159:D161,"A")&gt;0,"P"," "))</f>
        <v xml:space="preserve"> </v>
      </c>
      <c r="E162" s="110" t="str">
        <f t="shared" ref="E162:R162" si="39">IF(COUNTIF(E159:E161,"A")&gt;=1,"C",IF(COUNTIF(E159:E161,"A")&gt;0,"P"," "))</f>
        <v xml:space="preserve"> </v>
      </c>
      <c r="F162" s="110" t="str">
        <f t="shared" si="39"/>
        <v xml:space="preserve"> </v>
      </c>
      <c r="G162" s="110" t="str">
        <f t="shared" si="39"/>
        <v xml:space="preserve"> </v>
      </c>
      <c r="H162" s="110" t="str">
        <f t="shared" si="39"/>
        <v xml:space="preserve"> </v>
      </c>
      <c r="I162" s="110" t="str">
        <f t="shared" si="39"/>
        <v xml:space="preserve"> </v>
      </c>
      <c r="J162" s="110" t="str">
        <f t="shared" si="39"/>
        <v xml:space="preserve"> </v>
      </c>
      <c r="K162" s="110" t="str">
        <f t="shared" si="39"/>
        <v xml:space="preserve"> </v>
      </c>
      <c r="L162" s="110" t="str">
        <f t="shared" si="39"/>
        <v xml:space="preserve"> </v>
      </c>
      <c r="M162" s="110" t="str">
        <f t="shared" si="39"/>
        <v xml:space="preserve"> </v>
      </c>
      <c r="N162" s="110" t="str">
        <f t="shared" si="39"/>
        <v xml:space="preserve"> </v>
      </c>
      <c r="O162" s="110" t="str">
        <f t="shared" si="39"/>
        <v xml:space="preserve"> </v>
      </c>
      <c r="P162" s="110" t="str">
        <f t="shared" si="39"/>
        <v xml:space="preserve"> </v>
      </c>
      <c r="Q162" s="110" t="str">
        <f t="shared" si="39"/>
        <v xml:space="preserve"> </v>
      </c>
      <c r="R162" s="110" t="str">
        <f t="shared" si="39"/>
        <v xml:space="preserve"> </v>
      </c>
    </row>
    <row r="163" spans="1:18">
      <c r="A163"/>
      <c r="B163" s="111"/>
      <c r="C163" s="106" t="s">
        <v>429</v>
      </c>
      <c r="D163" s="108"/>
      <c r="E163" s="108"/>
      <c r="F163" s="108"/>
      <c r="G163" s="108"/>
      <c r="H163" s="108"/>
      <c r="I163" s="108"/>
      <c r="J163" s="108"/>
      <c r="K163" s="108"/>
      <c r="L163" s="108"/>
      <c r="M163" s="108"/>
      <c r="N163" s="108"/>
      <c r="O163" s="108"/>
      <c r="P163" s="108"/>
      <c r="Q163" s="108"/>
      <c r="R163" s="108"/>
    </row>
    <row r="164" spans="1:18">
      <c r="A164"/>
      <c r="B164" s="111"/>
      <c r="C164" s="106" t="s">
        <v>424</v>
      </c>
      <c r="D164" s="108"/>
      <c r="E164" s="108"/>
      <c r="F164" s="108"/>
      <c r="G164" s="108"/>
      <c r="H164" s="108"/>
      <c r="I164" s="108"/>
      <c r="J164" s="108"/>
      <c r="K164" s="108"/>
      <c r="L164" s="108"/>
      <c r="M164" s="108"/>
      <c r="N164" s="108"/>
      <c r="O164" s="108"/>
      <c r="P164" s="108"/>
      <c r="Q164" s="108"/>
      <c r="R164" s="108"/>
    </row>
    <row r="165" spans="1:18">
      <c r="A165"/>
      <c r="B165" s="111"/>
      <c r="C165" s="106" t="s">
        <v>425</v>
      </c>
      <c r="D165" s="108"/>
      <c r="E165" s="108"/>
      <c r="F165" s="108"/>
      <c r="G165" s="108"/>
      <c r="H165" s="108"/>
      <c r="I165" s="108"/>
      <c r="J165" s="108"/>
      <c r="K165" s="108"/>
      <c r="L165" s="108"/>
      <c r="M165" s="108"/>
      <c r="N165" s="108"/>
      <c r="O165" s="108"/>
      <c r="P165" s="108"/>
      <c r="Q165" s="108"/>
      <c r="R165" s="108"/>
    </row>
    <row r="166" spans="1:18" ht="1.5" customHeight="1" thickBot="1">
      <c r="A166"/>
      <c r="D166" s="110" t="str">
        <f>IF(COUNTIF(D163:D165,"A")&gt;=1,"C",IF(COUNTIF(D163:D165,"A")&gt;0,"P"," "))</f>
        <v xml:space="preserve"> </v>
      </c>
      <c r="E166" s="110" t="str">
        <f t="shared" ref="E166:R166" si="40">IF(COUNTIF(E163:E165,"A")&gt;=1,"C",IF(COUNTIF(E163:E165,"A")&gt;0,"P"," "))</f>
        <v xml:space="preserve"> </v>
      </c>
      <c r="F166" s="110" t="str">
        <f t="shared" si="40"/>
        <v xml:space="preserve"> </v>
      </c>
      <c r="G166" s="110" t="str">
        <f t="shared" si="40"/>
        <v xml:space="preserve"> </v>
      </c>
      <c r="H166" s="110" t="str">
        <f t="shared" si="40"/>
        <v xml:space="preserve"> </v>
      </c>
      <c r="I166" s="110" t="str">
        <f t="shared" si="40"/>
        <v xml:space="preserve"> </v>
      </c>
      <c r="J166" s="110" t="str">
        <f t="shared" si="40"/>
        <v xml:space="preserve"> </v>
      </c>
      <c r="K166" s="110" t="str">
        <f t="shared" si="40"/>
        <v xml:space="preserve"> </v>
      </c>
      <c r="L166" s="110" t="str">
        <f t="shared" si="40"/>
        <v xml:space="preserve"> </v>
      </c>
      <c r="M166" s="110" t="str">
        <f t="shared" si="40"/>
        <v xml:space="preserve"> </v>
      </c>
      <c r="N166" s="110" t="str">
        <f t="shared" si="40"/>
        <v xml:space="preserve"> </v>
      </c>
      <c r="O166" s="110" t="str">
        <f t="shared" si="40"/>
        <v xml:space="preserve"> </v>
      </c>
      <c r="P166" s="110" t="str">
        <f t="shared" si="40"/>
        <v xml:space="preserve"> </v>
      </c>
      <c r="Q166" s="110" t="str">
        <f t="shared" si="40"/>
        <v xml:space="preserve"> </v>
      </c>
      <c r="R166" s="110" t="str">
        <f t="shared" si="40"/>
        <v xml:space="preserve"> </v>
      </c>
    </row>
    <row r="167" spans="1:18" ht="13.5" thickBot="1">
      <c r="C167" s="112" t="s">
        <v>79</v>
      </c>
      <c r="D167" s="113" t="str">
        <f>IF(COUNTIF(D150:D166,"C")&gt;4,"C",IF(COUNTIF(D150:D166,"C")&gt;0,"P"," "))</f>
        <v xml:space="preserve"> </v>
      </c>
      <c r="E167" s="113" t="str">
        <f t="shared" ref="E167:R167" si="41">IF(COUNTIF(E150:E166,"C")&gt;4,"C",IF(COUNTIF(E150:E166,"C")&gt;0,"P"," "))</f>
        <v xml:space="preserve"> </v>
      </c>
      <c r="F167" s="113" t="str">
        <f t="shared" si="41"/>
        <v xml:space="preserve"> </v>
      </c>
      <c r="G167" s="113" t="str">
        <f t="shared" si="41"/>
        <v xml:space="preserve"> </v>
      </c>
      <c r="H167" s="113" t="str">
        <f t="shared" si="41"/>
        <v xml:space="preserve"> </v>
      </c>
      <c r="I167" s="113" t="str">
        <f t="shared" si="41"/>
        <v xml:space="preserve"> </v>
      </c>
      <c r="J167" s="113" t="str">
        <f t="shared" si="41"/>
        <v xml:space="preserve"> </v>
      </c>
      <c r="K167" s="113" t="str">
        <f t="shared" si="41"/>
        <v xml:space="preserve"> </v>
      </c>
      <c r="L167" s="113" t="str">
        <f t="shared" si="41"/>
        <v xml:space="preserve"> </v>
      </c>
      <c r="M167" s="113" t="str">
        <f t="shared" si="41"/>
        <v xml:space="preserve"> </v>
      </c>
      <c r="N167" s="113" t="str">
        <f t="shared" si="41"/>
        <v xml:space="preserve"> </v>
      </c>
      <c r="O167" s="113" t="str">
        <f t="shared" si="41"/>
        <v xml:space="preserve"> </v>
      </c>
      <c r="P167" s="113" t="str">
        <f t="shared" si="41"/>
        <v xml:space="preserve"> </v>
      </c>
      <c r="Q167" s="113" t="str">
        <f t="shared" si="41"/>
        <v xml:space="preserve"> </v>
      </c>
      <c r="R167" s="113" t="str">
        <f t="shared" si="41"/>
        <v xml:space="preserve"> </v>
      </c>
    </row>
    <row r="168" spans="1:18" ht="15">
      <c r="B168" s="102" t="s">
        <v>304</v>
      </c>
    </row>
    <row r="169" spans="1:18">
      <c r="A169" s="142"/>
      <c r="B169" s="98">
        <v>1</v>
      </c>
      <c r="C169" s="115" t="s">
        <v>430</v>
      </c>
    </row>
    <row r="170" spans="1:18">
      <c r="A170"/>
      <c r="B170" s="105"/>
      <c r="C170" s="116" t="s">
        <v>431</v>
      </c>
      <c r="D170" s="108"/>
      <c r="E170" s="108"/>
      <c r="F170" s="108"/>
      <c r="G170" s="108"/>
      <c r="H170" s="108"/>
      <c r="I170" s="108"/>
      <c r="J170" s="108"/>
      <c r="K170" s="108"/>
      <c r="L170" s="108"/>
      <c r="M170" s="108"/>
      <c r="N170" s="108"/>
      <c r="O170" s="108"/>
      <c r="P170" s="108"/>
      <c r="Q170" s="108"/>
      <c r="R170" s="108"/>
    </row>
    <row r="171" spans="1:18">
      <c r="A171"/>
      <c r="B171" s="105"/>
      <c r="C171" s="116" t="s">
        <v>443</v>
      </c>
      <c r="D171" s="108"/>
      <c r="E171" s="108"/>
      <c r="F171" s="108"/>
      <c r="G171" s="108"/>
      <c r="H171" s="108"/>
      <c r="I171" s="108"/>
      <c r="J171" s="108"/>
      <c r="K171" s="108"/>
      <c r="L171" s="108"/>
      <c r="M171" s="108"/>
      <c r="N171" s="108"/>
      <c r="O171" s="108"/>
      <c r="P171" s="108"/>
      <c r="Q171" s="108"/>
      <c r="R171" s="108"/>
    </row>
    <row r="172" spans="1:18">
      <c r="A172"/>
      <c r="B172" s="105"/>
      <c r="C172" s="116" t="s">
        <v>432</v>
      </c>
      <c r="D172" s="108"/>
      <c r="E172" s="108"/>
      <c r="F172" s="108"/>
      <c r="G172" s="108"/>
      <c r="H172" s="108"/>
      <c r="I172" s="108"/>
      <c r="J172" s="108"/>
      <c r="K172" s="108"/>
      <c r="L172" s="108"/>
      <c r="M172" s="108"/>
      <c r="N172" s="108"/>
      <c r="O172" s="108"/>
      <c r="P172" s="108"/>
      <c r="Q172" s="108"/>
      <c r="R172" s="108"/>
    </row>
    <row r="173" spans="1:18">
      <c r="A173"/>
      <c r="B173" s="98">
        <v>2</v>
      </c>
      <c r="C173" s="117" t="s">
        <v>433</v>
      </c>
      <c r="D173" s="110" t="str">
        <f>IF(COUNTIF(D170:D172,"A")&gt;=1,"C",IF(COUNTIF(D170:D172,"A")&gt;0,"P"," "))</f>
        <v xml:space="preserve"> </v>
      </c>
      <c r="E173" s="110" t="str">
        <f t="shared" ref="E173:R173" si="42">IF(COUNTIF(E170:E172,"A")&gt;=1,"C",IF(COUNTIF(E170:E172,"A")&gt;0,"P"," "))</f>
        <v xml:space="preserve"> </v>
      </c>
      <c r="F173" s="110" t="str">
        <f t="shared" si="42"/>
        <v xml:space="preserve"> </v>
      </c>
      <c r="G173" s="110" t="str">
        <f t="shared" si="42"/>
        <v xml:space="preserve"> </v>
      </c>
      <c r="H173" s="110" t="str">
        <f t="shared" si="42"/>
        <v xml:space="preserve"> </v>
      </c>
      <c r="I173" s="110" t="str">
        <f t="shared" si="42"/>
        <v xml:space="preserve"> </v>
      </c>
      <c r="J173" s="110" t="str">
        <f t="shared" si="42"/>
        <v xml:space="preserve"> </v>
      </c>
      <c r="K173" s="110" t="str">
        <f t="shared" si="42"/>
        <v xml:space="preserve"> </v>
      </c>
      <c r="L173" s="110" t="str">
        <f t="shared" si="42"/>
        <v xml:space="preserve"> </v>
      </c>
      <c r="M173" s="110" t="str">
        <f t="shared" si="42"/>
        <v xml:space="preserve"> </v>
      </c>
      <c r="N173" s="110" t="str">
        <f t="shared" si="42"/>
        <v xml:space="preserve"> </v>
      </c>
      <c r="O173" s="110" t="str">
        <f t="shared" si="42"/>
        <v xml:space="preserve"> </v>
      </c>
      <c r="P173" s="110" t="str">
        <f t="shared" si="42"/>
        <v xml:space="preserve"> </v>
      </c>
      <c r="Q173" s="110" t="str">
        <f t="shared" si="42"/>
        <v xml:space="preserve"> </v>
      </c>
      <c r="R173" s="110" t="str">
        <f t="shared" si="42"/>
        <v xml:space="preserve"> </v>
      </c>
    </row>
    <row r="174" spans="1:18">
      <c r="A174"/>
      <c r="B174" s="111"/>
      <c r="C174" s="116" t="s">
        <v>444</v>
      </c>
      <c r="D174" s="108"/>
      <c r="E174" s="108"/>
      <c r="F174" s="108"/>
      <c r="G174" s="108"/>
      <c r="H174" s="108"/>
      <c r="I174" s="108"/>
      <c r="J174" s="108"/>
      <c r="K174" s="108"/>
      <c r="L174" s="108"/>
      <c r="M174" s="108"/>
      <c r="N174" s="108"/>
      <c r="O174" s="108"/>
      <c r="P174" s="108"/>
      <c r="Q174" s="108"/>
      <c r="R174" s="108"/>
    </row>
    <row r="175" spans="1:18">
      <c r="A175"/>
      <c r="B175" s="111"/>
      <c r="C175" s="116" t="s">
        <v>445</v>
      </c>
      <c r="D175" s="108"/>
      <c r="E175" s="108"/>
      <c r="F175" s="108"/>
      <c r="G175" s="108"/>
      <c r="H175" s="108"/>
      <c r="I175" s="108"/>
      <c r="J175" s="108"/>
      <c r="K175" s="108"/>
      <c r="L175" s="108"/>
      <c r="M175" s="108"/>
      <c r="N175" s="108"/>
      <c r="O175" s="108"/>
      <c r="P175" s="108"/>
      <c r="Q175" s="108"/>
      <c r="R175" s="108"/>
    </row>
    <row r="176" spans="1:18">
      <c r="A176"/>
      <c r="B176" s="111"/>
      <c r="C176" s="116" t="s">
        <v>446</v>
      </c>
      <c r="D176" s="108"/>
      <c r="E176" s="108"/>
      <c r="F176" s="108"/>
      <c r="G176" s="108"/>
      <c r="H176" s="108"/>
      <c r="I176" s="108"/>
      <c r="J176" s="108"/>
      <c r="K176" s="108"/>
      <c r="L176" s="108"/>
      <c r="M176" s="108"/>
      <c r="N176" s="108"/>
      <c r="O176" s="108"/>
      <c r="P176" s="108"/>
      <c r="Q176" s="108"/>
      <c r="R176" s="108"/>
    </row>
    <row r="177" spans="1:18">
      <c r="A177"/>
      <c r="B177" s="98">
        <v>3</v>
      </c>
      <c r="C177" s="109" t="s">
        <v>434</v>
      </c>
      <c r="D177" s="110" t="str">
        <f>IF(COUNTIF(D174:D176,"A")&gt;=1,"C",IF(COUNTIF(D174:D176,"A")&gt;0,"P"," "))</f>
        <v xml:space="preserve"> </v>
      </c>
      <c r="E177" s="110" t="str">
        <f t="shared" ref="E177:R177" si="43">IF(COUNTIF(E174:E176,"A")&gt;=1,"C",IF(COUNTIF(E174:E176,"A")&gt;0,"P"," "))</f>
        <v xml:space="preserve"> </v>
      </c>
      <c r="F177" s="110" t="str">
        <f t="shared" si="43"/>
        <v xml:space="preserve"> </v>
      </c>
      <c r="G177" s="110" t="str">
        <f t="shared" si="43"/>
        <v xml:space="preserve"> </v>
      </c>
      <c r="H177" s="110" t="str">
        <f t="shared" si="43"/>
        <v xml:space="preserve"> </v>
      </c>
      <c r="I177" s="110" t="str">
        <f t="shared" si="43"/>
        <v xml:space="preserve"> </v>
      </c>
      <c r="J177" s="110" t="str">
        <f t="shared" si="43"/>
        <v xml:space="preserve"> </v>
      </c>
      <c r="K177" s="110" t="str">
        <f t="shared" si="43"/>
        <v xml:space="preserve"> </v>
      </c>
      <c r="L177" s="110" t="str">
        <f t="shared" si="43"/>
        <v xml:space="preserve"> </v>
      </c>
      <c r="M177" s="110" t="str">
        <f t="shared" si="43"/>
        <v xml:space="preserve"> </v>
      </c>
      <c r="N177" s="110" t="str">
        <f t="shared" si="43"/>
        <v xml:space="preserve"> </v>
      </c>
      <c r="O177" s="110" t="str">
        <f t="shared" si="43"/>
        <v xml:space="preserve"> </v>
      </c>
      <c r="P177" s="110" t="str">
        <f t="shared" si="43"/>
        <v xml:space="preserve"> </v>
      </c>
      <c r="Q177" s="110" t="str">
        <f t="shared" si="43"/>
        <v xml:space="preserve"> </v>
      </c>
      <c r="R177" s="110" t="str">
        <f t="shared" si="43"/>
        <v xml:space="preserve"> </v>
      </c>
    </row>
    <row r="178" spans="1:18">
      <c r="A178"/>
      <c r="B178" s="111"/>
      <c r="C178" s="106" t="s">
        <v>435</v>
      </c>
      <c r="D178" s="108"/>
      <c r="E178" s="108"/>
      <c r="F178" s="108"/>
      <c r="G178" s="108"/>
      <c r="H178" s="108"/>
      <c r="I178" s="108"/>
      <c r="J178" s="108"/>
      <c r="K178" s="108"/>
      <c r="L178" s="108"/>
      <c r="M178" s="108"/>
      <c r="N178" s="108"/>
      <c r="O178" s="108"/>
      <c r="P178" s="108"/>
      <c r="Q178" s="108"/>
      <c r="R178" s="108"/>
    </row>
    <row r="179" spans="1:18">
      <c r="A179"/>
      <c r="B179" s="111"/>
      <c r="C179" s="106" t="s">
        <v>447</v>
      </c>
      <c r="D179" s="108"/>
      <c r="E179" s="108"/>
      <c r="F179" s="108"/>
      <c r="G179" s="108"/>
      <c r="H179" s="108"/>
      <c r="I179" s="108"/>
      <c r="J179" s="108"/>
      <c r="K179" s="108"/>
      <c r="L179" s="108"/>
      <c r="M179" s="108"/>
      <c r="N179" s="108"/>
      <c r="O179" s="108"/>
      <c r="P179" s="108"/>
      <c r="Q179" s="108"/>
      <c r="R179" s="108"/>
    </row>
    <row r="180" spans="1:18">
      <c r="A180"/>
      <c r="B180" s="111"/>
      <c r="C180" s="106" t="s">
        <v>436</v>
      </c>
      <c r="D180" s="108"/>
      <c r="E180" s="108"/>
      <c r="F180" s="108"/>
      <c r="G180" s="108"/>
      <c r="H180" s="108"/>
      <c r="I180" s="108"/>
      <c r="J180" s="108"/>
      <c r="K180" s="108"/>
      <c r="L180" s="108"/>
      <c r="M180" s="108"/>
      <c r="N180" s="108"/>
      <c r="O180" s="108"/>
      <c r="P180" s="108"/>
      <c r="Q180" s="108"/>
      <c r="R180" s="108"/>
    </row>
    <row r="181" spans="1:18">
      <c r="A181"/>
      <c r="B181" s="98">
        <v>4</v>
      </c>
      <c r="C181" s="109" t="s">
        <v>437</v>
      </c>
      <c r="D181" s="110" t="str">
        <f>IF(COUNTIF(D178:D180,"A")&gt;=1,"C",IF(COUNTIF(D178:D180,"A")&gt;0,"P"," "))</f>
        <v xml:space="preserve"> </v>
      </c>
      <c r="E181" s="110" t="str">
        <f t="shared" ref="E181:R181" si="44">IF(COUNTIF(E178:E180,"A")&gt;=1,"C",IF(COUNTIF(E178:E180,"A")&gt;0,"P"," "))</f>
        <v xml:space="preserve"> </v>
      </c>
      <c r="F181" s="110" t="str">
        <f t="shared" si="44"/>
        <v xml:space="preserve"> </v>
      </c>
      <c r="G181" s="110" t="str">
        <f t="shared" si="44"/>
        <v xml:space="preserve"> </v>
      </c>
      <c r="H181" s="110" t="str">
        <f t="shared" si="44"/>
        <v xml:space="preserve"> </v>
      </c>
      <c r="I181" s="110" t="str">
        <f t="shared" si="44"/>
        <v xml:space="preserve"> </v>
      </c>
      <c r="J181" s="110" t="str">
        <f t="shared" si="44"/>
        <v xml:space="preserve"> </v>
      </c>
      <c r="K181" s="110" t="str">
        <f t="shared" si="44"/>
        <v xml:space="preserve"> </v>
      </c>
      <c r="L181" s="110" t="str">
        <f t="shared" si="44"/>
        <v xml:space="preserve"> </v>
      </c>
      <c r="M181" s="110" t="str">
        <f t="shared" si="44"/>
        <v xml:space="preserve"> </v>
      </c>
      <c r="N181" s="110" t="str">
        <f t="shared" si="44"/>
        <v xml:space="preserve"> </v>
      </c>
      <c r="O181" s="110" t="str">
        <f t="shared" si="44"/>
        <v xml:space="preserve"> </v>
      </c>
      <c r="P181" s="110" t="str">
        <f t="shared" si="44"/>
        <v xml:space="preserve"> </v>
      </c>
      <c r="Q181" s="110" t="str">
        <f t="shared" si="44"/>
        <v xml:space="preserve"> </v>
      </c>
      <c r="R181" s="110" t="str">
        <f t="shared" si="44"/>
        <v xml:space="preserve"> </v>
      </c>
    </row>
    <row r="182" spans="1:18">
      <c r="A182"/>
      <c r="B182" s="111"/>
      <c r="C182" s="106" t="s">
        <v>448</v>
      </c>
      <c r="D182" s="108"/>
      <c r="E182" s="108"/>
      <c r="F182" s="108"/>
      <c r="G182" s="108"/>
      <c r="H182" s="108"/>
      <c r="I182" s="108"/>
      <c r="J182" s="108"/>
      <c r="K182" s="108"/>
      <c r="L182" s="108"/>
      <c r="M182" s="108"/>
      <c r="N182" s="108"/>
      <c r="O182" s="108"/>
      <c r="P182" s="108"/>
      <c r="Q182" s="108"/>
      <c r="R182" s="108"/>
    </row>
    <row r="183" spans="1:18">
      <c r="A183"/>
      <c r="B183" s="111"/>
      <c r="C183" s="106" t="s">
        <v>438</v>
      </c>
      <c r="D183" s="108"/>
      <c r="E183" s="108"/>
      <c r="F183" s="108"/>
      <c r="G183" s="108"/>
      <c r="H183" s="108"/>
      <c r="I183" s="108"/>
      <c r="J183" s="108"/>
      <c r="K183" s="108"/>
      <c r="L183" s="108"/>
      <c r="M183" s="108"/>
      <c r="N183" s="108"/>
      <c r="O183" s="108"/>
      <c r="P183" s="108"/>
      <c r="Q183" s="108"/>
      <c r="R183" s="108"/>
    </row>
    <row r="184" spans="1:18">
      <c r="A184"/>
      <c r="B184" s="111"/>
      <c r="C184" s="106" t="s">
        <v>439</v>
      </c>
      <c r="D184" s="108"/>
      <c r="E184" s="108"/>
      <c r="F184" s="108"/>
      <c r="G184" s="108"/>
      <c r="H184" s="108"/>
      <c r="I184" s="108"/>
      <c r="J184" s="108"/>
      <c r="K184" s="108"/>
      <c r="L184" s="108"/>
      <c r="M184" s="108"/>
      <c r="N184" s="108"/>
      <c r="O184" s="108"/>
      <c r="P184" s="108"/>
      <c r="Q184" s="108"/>
      <c r="R184" s="108"/>
    </row>
    <row r="185" spans="1:18">
      <c r="A185"/>
      <c r="B185" s="98">
        <v>5</v>
      </c>
      <c r="C185" s="109" t="s">
        <v>440</v>
      </c>
      <c r="D185" s="110" t="str">
        <f>IF(COUNTIF(D182:D184,"A")&gt;=1,"C",IF(COUNTIF(D182:D184,"A")&gt;0,"P"," "))</f>
        <v xml:space="preserve"> </v>
      </c>
      <c r="E185" s="110" t="str">
        <f t="shared" ref="E185:R185" si="45">IF(COUNTIF(E182:E184,"A")&gt;=1,"C",IF(COUNTIF(E182:E184,"A")&gt;0,"P"," "))</f>
        <v xml:space="preserve"> </v>
      </c>
      <c r="F185" s="110" t="str">
        <f t="shared" si="45"/>
        <v xml:space="preserve"> </v>
      </c>
      <c r="G185" s="110" t="str">
        <f t="shared" si="45"/>
        <v xml:space="preserve"> </v>
      </c>
      <c r="H185" s="110" t="str">
        <f t="shared" si="45"/>
        <v xml:space="preserve"> </v>
      </c>
      <c r="I185" s="110" t="str">
        <f t="shared" si="45"/>
        <v xml:space="preserve"> </v>
      </c>
      <c r="J185" s="110" t="str">
        <f t="shared" si="45"/>
        <v xml:space="preserve"> </v>
      </c>
      <c r="K185" s="110" t="str">
        <f t="shared" si="45"/>
        <v xml:space="preserve"> </v>
      </c>
      <c r="L185" s="110" t="str">
        <f t="shared" si="45"/>
        <v xml:space="preserve"> </v>
      </c>
      <c r="M185" s="110" t="str">
        <f t="shared" si="45"/>
        <v xml:space="preserve"> </v>
      </c>
      <c r="N185" s="110" t="str">
        <f t="shared" si="45"/>
        <v xml:space="preserve"> </v>
      </c>
      <c r="O185" s="110" t="str">
        <f t="shared" si="45"/>
        <v xml:space="preserve"> </v>
      </c>
      <c r="P185" s="110" t="str">
        <f t="shared" si="45"/>
        <v xml:space="preserve"> </v>
      </c>
      <c r="Q185" s="110" t="str">
        <f t="shared" si="45"/>
        <v xml:space="preserve"> </v>
      </c>
      <c r="R185" s="110" t="str">
        <f t="shared" si="45"/>
        <v xml:space="preserve"> </v>
      </c>
    </row>
    <row r="186" spans="1:18">
      <c r="A186"/>
      <c r="B186" s="111"/>
      <c r="C186" s="106" t="s">
        <v>441</v>
      </c>
      <c r="D186" s="108"/>
      <c r="E186" s="108"/>
      <c r="F186" s="108"/>
      <c r="G186" s="108"/>
      <c r="H186" s="108"/>
      <c r="I186" s="108"/>
      <c r="J186" s="108"/>
      <c r="K186" s="108"/>
      <c r="L186" s="108"/>
      <c r="M186" s="108"/>
      <c r="N186" s="108"/>
      <c r="O186" s="108"/>
      <c r="P186" s="108"/>
      <c r="Q186" s="108"/>
      <c r="R186" s="108"/>
    </row>
    <row r="187" spans="1:18">
      <c r="A187"/>
      <c r="B187" s="111"/>
      <c r="C187" s="106" t="s">
        <v>442</v>
      </c>
      <c r="D187" s="108"/>
      <c r="E187" s="108"/>
      <c r="F187" s="108"/>
      <c r="G187" s="108"/>
      <c r="H187" s="108"/>
      <c r="I187" s="108"/>
      <c r="J187" s="108"/>
      <c r="K187" s="108"/>
      <c r="L187" s="108"/>
      <c r="M187" s="108"/>
      <c r="N187" s="108"/>
      <c r="O187" s="108"/>
      <c r="P187" s="108"/>
      <c r="Q187" s="108"/>
      <c r="R187" s="108"/>
    </row>
    <row r="188" spans="1:18">
      <c r="A188"/>
      <c r="B188" s="111"/>
      <c r="C188" s="106" t="s">
        <v>449</v>
      </c>
      <c r="D188" s="108"/>
      <c r="E188" s="108"/>
      <c r="F188" s="108"/>
      <c r="G188" s="108"/>
      <c r="H188" s="108"/>
      <c r="I188" s="108"/>
      <c r="J188" s="108"/>
      <c r="K188" s="108"/>
      <c r="L188" s="108"/>
      <c r="M188" s="108"/>
      <c r="N188" s="108"/>
      <c r="O188" s="108"/>
      <c r="P188" s="108"/>
      <c r="Q188" s="108"/>
      <c r="R188" s="108"/>
    </row>
    <row r="189" spans="1:18" ht="1.5" customHeight="1" thickBot="1">
      <c r="A189"/>
      <c r="D189" s="110" t="str">
        <f>IF(COUNTIF(D186:D188,"A")&gt;=1,"C",IF(COUNTIF(D186:D188,"A")&gt;0,"P"," "))</f>
        <v xml:space="preserve"> </v>
      </c>
      <c r="E189" s="110" t="str">
        <f t="shared" ref="E189:R189" si="46">IF(COUNTIF(E186:E188,"A")&gt;=1,"C",IF(COUNTIF(E186:E188,"A")&gt;0,"P"," "))</f>
        <v xml:space="preserve"> </v>
      </c>
      <c r="F189" s="110" t="str">
        <f t="shared" si="46"/>
        <v xml:space="preserve"> </v>
      </c>
      <c r="G189" s="110" t="str">
        <f t="shared" si="46"/>
        <v xml:space="preserve"> </v>
      </c>
      <c r="H189" s="110" t="str">
        <f t="shared" si="46"/>
        <v xml:space="preserve"> </v>
      </c>
      <c r="I189" s="110" t="str">
        <f t="shared" si="46"/>
        <v xml:space="preserve"> </v>
      </c>
      <c r="J189" s="110" t="str">
        <f t="shared" si="46"/>
        <v xml:space="preserve"> </v>
      </c>
      <c r="K189" s="110" t="str">
        <f t="shared" si="46"/>
        <v xml:space="preserve"> </v>
      </c>
      <c r="L189" s="110" t="str">
        <f t="shared" si="46"/>
        <v xml:space="preserve"> </v>
      </c>
      <c r="M189" s="110" t="str">
        <f t="shared" si="46"/>
        <v xml:space="preserve"> </v>
      </c>
      <c r="N189" s="110" t="str">
        <f t="shared" si="46"/>
        <v xml:space="preserve"> </v>
      </c>
      <c r="O189" s="110" t="str">
        <f t="shared" si="46"/>
        <v xml:space="preserve"> </v>
      </c>
      <c r="P189" s="110" t="str">
        <f t="shared" si="46"/>
        <v xml:space="preserve"> </v>
      </c>
      <c r="Q189" s="110" t="str">
        <f t="shared" si="46"/>
        <v xml:space="preserve"> </v>
      </c>
      <c r="R189" s="110" t="str">
        <f t="shared" si="46"/>
        <v xml:space="preserve"> </v>
      </c>
    </row>
    <row r="190" spans="1:18" ht="13.5" thickBot="1">
      <c r="C190" s="112" t="s">
        <v>79</v>
      </c>
      <c r="D190" s="113" t="str">
        <f>IF(COUNTIF(D173:D189,"C")&gt;4,"C",IF(COUNTIF(D173:D189,"C")&gt;0,"P"," "))</f>
        <v xml:space="preserve"> </v>
      </c>
      <c r="E190" s="113" t="str">
        <f t="shared" ref="E190:R190" si="47">IF(COUNTIF(E173:E189,"C")&gt;4,"C",IF(COUNTIF(E173:E189,"C")&gt;0,"P"," "))</f>
        <v xml:space="preserve"> </v>
      </c>
      <c r="F190" s="113" t="str">
        <f t="shared" si="47"/>
        <v xml:space="preserve"> </v>
      </c>
      <c r="G190" s="113" t="str">
        <f t="shared" si="47"/>
        <v xml:space="preserve"> </v>
      </c>
      <c r="H190" s="113" t="str">
        <f t="shared" si="47"/>
        <v xml:space="preserve"> </v>
      </c>
      <c r="I190" s="113" t="str">
        <f t="shared" si="47"/>
        <v xml:space="preserve"> </v>
      </c>
      <c r="J190" s="113" t="str">
        <f t="shared" si="47"/>
        <v xml:space="preserve"> </v>
      </c>
      <c r="K190" s="113" t="str">
        <f t="shared" si="47"/>
        <v xml:space="preserve"> </v>
      </c>
      <c r="L190" s="113" t="str">
        <f t="shared" si="47"/>
        <v xml:space="preserve"> </v>
      </c>
      <c r="M190" s="113" t="str">
        <f t="shared" si="47"/>
        <v xml:space="preserve"> </v>
      </c>
      <c r="N190" s="113" t="str">
        <f t="shared" si="47"/>
        <v xml:space="preserve"> </v>
      </c>
      <c r="O190" s="113" t="str">
        <f t="shared" si="47"/>
        <v xml:space="preserve"> </v>
      </c>
      <c r="P190" s="113" t="str">
        <f t="shared" si="47"/>
        <v xml:space="preserve"> </v>
      </c>
      <c r="Q190" s="113" t="str">
        <f t="shared" si="47"/>
        <v xml:space="preserve"> </v>
      </c>
      <c r="R190" s="113" t="str">
        <f t="shared" si="47"/>
        <v xml:space="preserve"> </v>
      </c>
    </row>
    <row r="191" spans="1:18" ht="15">
      <c r="B191" s="102" t="s">
        <v>305</v>
      </c>
    </row>
    <row r="192" spans="1:18">
      <c r="A192" s="142"/>
      <c r="B192" s="98">
        <v>1</v>
      </c>
      <c r="C192" s="114" t="s">
        <v>450</v>
      </c>
    </row>
    <row r="193" spans="1:18">
      <c r="A193"/>
      <c r="B193" s="105"/>
      <c r="C193" s="106" t="s">
        <v>451</v>
      </c>
      <c r="D193" s="108"/>
      <c r="E193" s="108"/>
      <c r="F193" s="108"/>
      <c r="G193" s="108"/>
      <c r="H193" s="108"/>
      <c r="I193" s="108"/>
      <c r="J193" s="108"/>
      <c r="K193" s="108"/>
      <c r="L193" s="108"/>
      <c r="M193" s="108"/>
      <c r="N193" s="108"/>
      <c r="O193" s="108"/>
      <c r="P193" s="108"/>
      <c r="Q193" s="108"/>
      <c r="R193" s="108"/>
    </row>
    <row r="194" spans="1:18">
      <c r="A194"/>
      <c r="B194" s="105"/>
      <c r="C194" s="106" t="s">
        <v>452</v>
      </c>
      <c r="D194" s="108"/>
      <c r="E194" s="108"/>
      <c r="F194" s="108"/>
      <c r="G194" s="108"/>
      <c r="H194" s="108"/>
      <c r="I194" s="108"/>
      <c r="J194" s="108"/>
      <c r="K194" s="108"/>
      <c r="L194" s="108"/>
      <c r="M194" s="108"/>
      <c r="N194" s="108"/>
      <c r="O194" s="108"/>
      <c r="P194" s="108"/>
      <c r="Q194" s="108"/>
      <c r="R194" s="108"/>
    </row>
    <row r="195" spans="1:18">
      <c r="A195"/>
      <c r="B195" s="105"/>
      <c r="C195" s="106" t="s">
        <v>453</v>
      </c>
      <c r="D195" s="108"/>
      <c r="E195" s="108"/>
      <c r="F195" s="108"/>
      <c r="G195" s="108"/>
      <c r="H195" s="108"/>
      <c r="I195" s="108"/>
      <c r="J195" s="108"/>
      <c r="K195" s="108"/>
      <c r="L195" s="108"/>
      <c r="M195" s="108"/>
      <c r="N195" s="108"/>
      <c r="O195" s="108"/>
      <c r="P195" s="108"/>
      <c r="Q195" s="108"/>
      <c r="R195" s="108"/>
    </row>
    <row r="196" spans="1:18">
      <c r="A196"/>
      <c r="B196" s="98">
        <v>2</v>
      </c>
      <c r="C196" s="109" t="s">
        <v>454</v>
      </c>
      <c r="D196" s="110" t="str">
        <f>IF(COUNTIF(D193:D195,"A")&gt;=1,"C",IF(COUNTIF(D193:D195,"A")&gt;0,"P"," "))</f>
        <v xml:space="preserve"> </v>
      </c>
      <c r="E196" s="110" t="str">
        <f t="shared" ref="E196:R196" si="48">IF(COUNTIF(E193:E195,"A")&gt;=1,"C",IF(COUNTIF(E193:E195,"A")&gt;0,"P"," "))</f>
        <v xml:space="preserve"> </v>
      </c>
      <c r="F196" s="110" t="str">
        <f t="shared" si="48"/>
        <v xml:space="preserve"> </v>
      </c>
      <c r="G196" s="110" t="str">
        <f t="shared" si="48"/>
        <v xml:space="preserve"> </v>
      </c>
      <c r="H196" s="110" t="str">
        <f t="shared" si="48"/>
        <v xml:space="preserve"> </v>
      </c>
      <c r="I196" s="110" t="str">
        <f t="shared" si="48"/>
        <v xml:space="preserve"> </v>
      </c>
      <c r="J196" s="110" t="str">
        <f t="shared" si="48"/>
        <v xml:space="preserve"> </v>
      </c>
      <c r="K196" s="110" t="str">
        <f t="shared" si="48"/>
        <v xml:space="preserve"> </v>
      </c>
      <c r="L196" s="110" t="str">
        <f t="shared" si="48"/>
        <v xml:space="preserve"> </v>
      </c>
      <c r="M196" s="110" t="str">
        <f t="shared" si="48"/>
        <v xml:space="preserve"> </v>
      </c>
      <c r="N196" s="110" t="str">
        <f t="shared" si="48"/>
        <v xml:space="preserve"> </v>
      </c>
      <c r="O196" s="110" t="str">
        <f t="shared" si="48"/>
        <v xml:space="preserve"> </v>
      </c>
      <c r="P196" s="110" t="str">
        <f t="shared" si="48"/>
        <v xml:space="preserve"> </v>
      </c>
      <c r="Q196" s="110" t="str">
        <f t="shared" si="48"/>
        <v xml:space="preserve"> </v>
      </c>
      <c r="R196" s="110" t="str">
        <f t="shared" si="48"/>
        <v xml:space="preserve"> </v>
      </c>
    </row>
    <row r="197" spans="1:18">
      <c r="A197"/>
      <c r="B197" s="111"/>
      <c r="C197" s="106" t="s">
        <v>455</v>
      </c>
      <c r="D197" s="108"/>
      <c r="E197" s="108"/>
      <c r="F197" s="108"/>
      <c r="G197" s="108"/>
      <c r="H197" s="108"/>
      <c r="I197" s="108"/>
      <c r="J197" s="108"/>
      <c r="K197" s="108"/>
      <c r="L197" s="108"/>
      <c r="M197" s="108"/>
      <c r="N197" s="108"/>
      <c r="O197" s="108"/>
      <c r="P197" s="108"/>
      <c r="Q197" s="108"/>
      <c r="R197" s="108"/>
    </row>
    <row r="198" spans="1:18">
      <c r="A198"/>
      <c r="B198" s="111"/>
      <c r="C198" s="106" t="s">
        <v>456</v>
      </c>
      <c r="D198" s="108"/>
      <c r="E198" s="108"/>
      <c r="F198" s="108"/>
      <c r="G198" s="108"/>
      <c r="H198" s="108"/>
      <c r="I198" s="108"/>
      <c r="J198" s="108"/>
      <c r="K198" s="108"/>
      <c r="L198" s="108"/>
      <c r="M198" s="108"/>
      <c r="N198" s="108"/>
      <c r="O198" s="108"/>
      <c r="P198" s="108"/>
      <c r="Q198" s="108"/>
      <c r="R198" s="108"/>
    </row>
    <row r="199" spans="1:18">
      <c r="A199"/>
      <c r="B199" s="111"/>
      <c r="C199" s="106" t="s">
        <v>457</v>
      </c>
      <c r="D199" s="108"/>
      <c r="E199" s="108"/>
      <c r="F199" s="108"/>
      <c r="G199" s="108"/>
      <c r="H199" s="108"/>
      <c r="I199" s="108"/>
      <c r="J199" s="108"/>
      <c r="K199" s="108"/>
      <c r="L199" s="108"/>
      <c r="M199" s="108"/>
      <c r="N199" s="108"/>
      <c r="O199" s="108"/>
      <c r="P199" s="108"/>
      <c r="Q199" s="108"/>
      <c r="R199" s="108"/>
    </row>
    <row r="200" spans="1:18">
      <c r="A200"/>
      <c r="B200" s="98">
        <v>3</v>
      </c>
      <c r="C200" s="109" t="s">
        <v>458</v>
      </c>
      <c r="D200" s="110" t="str">
        <f>IF(COUNTIF(D197:D199,"A")&gt;=1,"C",IF(COUNTIF(D197:D199,"A")&gt;0,"P"," "))</f>
        <v xml:space="preserve"> </v>
      </c>
      <c r="E200" s="110" t="str">
        <f t="shared" ref="E200:R200" si="49">IF(COUNTIF(E197:E199,"A")&gt;=1,"C",IF(COUNTIF(E197:E199,"A")&gt;0,"P"," "))</f>
        <v xml:space="preserve"> </v>
      </c>
      <c r="F200" s="110" t="str">
        <f t="shared" si="49"/>
        <v xml:space="preserve"> </v>
      </c>
      <c r="G200" s="110" t="str">
        <f t="shared" si="49"/>
        <v xml:space="preserve"> </v>
      </c>
      <c r="H200" s="110" t="str">
        <f t="shared" si="49"/>
        <v xml:space="preserve"> </v>
      </c>
      <c r="I200" s="110" t="str">
        <f t="shared" si="49"/>
        <v xml:space="preserve"> </v>
      </c>
      <c r="J200" s="110" t="str">
        <f t="shared" si="49"/>
        <v xml:space="preserve"> </v>
      </c>
      <c r="K200" s="110" t="str">
        <f t="shared" si="49"/>
        <v xml:space="preserve"> </v>
      </c>
      <c r="L200" s="110" t="str">
        <f t="shared" si="49"/>
        <v xml:space="preserve"> </v>
      </c>
      <c r="M200" s="110" t="str">
        <f t="shared" si="49"/>
        <v xml:space="preserve"> </v>
      </c>
      <c r="N200" s="110" t="str">
        <f t="shared" si="49"/>
        <v xml:space="preserve"> </v>
      </c>
      <c r="O200" s="110" t="str">
        <f t="shared" si="49"/>
        <v xml:space="preserve"> </v>
      </c>
      <c r="P200" s="110" t="str">
        <f t="shared" si="49"/>
        <v xml:space="preserve"> </v>
      </c>
      <c r="Q200" s="110" t="str">
        <f t="shared" si="49"/>
        <v xml:space="preserve"> </v>
      </c>
      <c r="R200" s="110" t="str">
        <f t="shared" si="49"/>
        <v xml:space="preserve"> </v>
      </c>
    </row>
    <row r="201" spans="1:18">
      <c r="A201"/>
      <c r="B201" s="111"/>
      <c r="C201" s="106" t="s">
        <v>459</v>
      </c>
      <c r="D201" s="108"/>
      <c r="E201" s="108"/>
      <c r="F201" s="108"/>
      <c r="G201" s="108"/>
      <c r="H201" s="108"/>
      <c r="I201" s="108"/>
      <c r="J201" s="108"/>
      <c r="K201" s="108"/>
      <c r="L201" s="108"/>
      <c r="M201" s="108"/>
      <c r="N201" s="108"/>
      <c r="O201" s="108"/>
      <c r="P201" s="108"/>
      <c r="Q201" s="108"/>
      <c r="R201" s="108"/>
    </row>
    <row r="202" spans="1:18">
      <c r="A202"/>
      <c r="B202" s="111"/>
      <c r="C202" s="106" t="s">
        <v>460</v>
      </c>
      <c r="D202" s="108"/>
      <c r="E202" s="108"/>
      <c r="F202" s="108"/>
      <c r="G202" s="108"/>
      <c r="H202" s="108"/>
      <c r="I202" s="108"/>
      <c r="J202" s="108"/>
      <c r="K202" s="108"/>
      <c r="L202" s="108"/>
      <c r="M202" s="108"/>
      <c r="N202" s="108"/>
      <c r="O202" s="108"/>
      <c r="P202" s="108"/>
      <c r="Q202" s="108"/>
      <c r="R202" s="108"/>
    </row>
    <row r="203" spans="1:18">
      <c r="A203"/>
      <c r="B203" s="111"/>
      <c r="C203" s="106" t="s">
        <v>461</v>
      </c>
      <c r="D203" s="108"/>
      <c r="E203" s="108"/>
      <c r="F203" s="108"/>
      <c r="G203" s="108"/>
      <c r="H203" s="108"/>
      <c r="I203" s="108"/>
      <c r="J203" s="108"/>
      <c r="K203" s="108"/>
      <c r="L203" s="108"/>
      <c r="M203" s="108"/>
      <c r="N203" s="108"/>
      <c r="O203" s="108"/>
      <c r="P203" s="108"/>
      <c r="Q203" s="108"/>
      <c r="R203" s="108"/>
    </row>
    <row r="204" spans="1:18">
      <c r="A204"/>
      <c r="B204" s="98">
        <v>4</v>
      </c>
      <c r="C204" s="109" t="s">
        <v>462</v>
      </c>
      <c r="D204" s="110" t="str">
        <f>IF(COUNTIF(D201:D203,"A")&gt;=1,"C",IF(COUNTIF(D201:D203,"A")&gt;0,"P"," "))</f>
        <v xml:space="preserve"> </v>
      </c>
      <c r="E204" s="110" t="str">
        <f t="shared" ref="E204:R204" si="50">IF(COUNTIF(E201:E203,"A")&gt;=1,"C",IF(COUNTIF(E201:E203,"A")&gt;0,"P"," "))</f>
        <v xml:space="preserve"> </v>
      </c>
      <c r="F204" s="110" t="str">
        <f t="shared" si="50"/>
        <v xml:space="preserve"> </v>
      </c>
      <c r="G204" s="110" t="str">
        <f t="shared" si="50"/>
        <v xml:space="preserve"> </v>
      </c>
      <c r="H204" s="110" t="str">
        <f t="shared" si="50"/>
        <v xml:space="preserve"> </v>
      </c>
      <c r="I204" s="110" t="str">
        <f t="shared" si="50"/>
        <v xml:space="preserve"> </v>
      </c>
      <c r="J204" s="110" t="str">
        <f t="shared" si="50"/>
        <v xml:space="preserve"> </v>
      </c>
      <c r="K204" s="110" t="str">
        <f t="shared" si="50"/>
        <v xml:space="preserve"> </v>
      </c>
      <c r="L204" s="110" t="str">
        <f t="shared" si="50"/>
        <v xml:space="preserve"> </v>
      </c>
      <c r="M204" s="110" t="str">
        <f t="shared" si="50"/>
        <v xml:space="preserve"> </v>
      </c>
      <c r="N204" s="110" t="str">
        <f t="shared" si="50"/>
        <v xml:space="preserve"> </v>
      </c>
      <c r="O204" s="110" t="str">
        <f t="shared" si="50"/>
        <v xml:space="preserve"> </v>
      </c>
      <c r="P204" s="110" t="str">
        <f t="shared" si="50"/>
        <v xml:space="preserve"> </v>
      </c>
      <c r="Q204" s="110" t="str">
        <f t="shared" si="50"/>
        <v xml:space="preserve"> </v>
      </c>
      <c r="R204" s="110" t="str">
        <f t="shared" si="50"/>
        <v xml:space="preserve"> </v>
      </c>
    </row>
    <row r="205" spans="1:18">
      <c r="A205"/>
      <c r="B205" s="111"/>
      <c r="C205" s="106" t="s">
        <v>463</v>
      </c>
      <c r="D205" s="108"/>
      <c r="E205" s="108"/>
      <c r="F205" s="108"/>
      <c r="G205" s="108"/>
      <c r="H205" s="108"/>
      <c r="I205" s="108"/>
      <c r="J205" s="108"/>
      <c r="K205" s="108"/>
      <c r="L205" s="108"/>
      <c r="M205" s="108"/>
      <c r="N205" s="108"/>
      <c r="O205" s="108"/>
      <c r="P205" s="108"/>
      <c r="Q205" s="108"/>
      <c r="R205" s="108"/>
    </row>
    <row r="206" spans="1:18">
      <c r="A206"/>
      <c r="B206" s="111"/>
      <c r="C206" s="106" t="s">
        <v>464</v>
      </c>
      <c r="D206" s="108"/>
      <c r="E206" s="108"/>
      <c r="F206" s="108"/>
      <c r="G206" s="108"/>
      <c r="H206" s="108"/>
      <c r="I206" s="108"/>
      <c r="J206" s="108"/>
      <c r="K206" s="108"/>
      <c r="L206" s="108"/>
      <c r="M206" s="108"/>
      <c r="N206" s="108"/>
      <c r="O206" s="108"/>
      <c r="P206" s="108"/>
      <c r="Q206" s="108"/>
      <c r="R206" s="108"/>
    </row>
    <row r="207" spans="1:18">
      <c r="A207"/>
      <c r="B207" s="111"/>
      <c r="C207" s="106" t="s">
        <v>465</v>
      </c>
      <c r="D207" s="108"/>
      <c r="E207" s="108"/>
      <c r="F207" s="108"/>
      <c r="G207" s="108"/>
      <c r="H207" s="108"/>
      <c r="I207" s="108"/>
      <c r="J207" s="108"/>
      <c r="K207" s="108"/>
      <c r="L207" s="108"/>
      <c r="M207" s="108"/>
      <c r="N207" s="108"/>
      <c r="O207" s="108"/>
      <c r="P207" s="108"/>
      <c r="Q207" s="108"/>
      <c r="R207" s="108"/>
    </row>
    <row r="208" spans="1:18">
      <c r="A208"/>
      <c r="B208" s="98">
        <v>5</v>
      </c>
      <c r="C208" s="109" t="s">
        <v>466</v>
      </c>
      <c r="D208" s="110" t="str">
        <f>IF(COUNTIF(D205:D207,"A")&gt;=1,"C",IF(COUNTIF(D205:D207,"A")&gt;0,"P"," "))</f>
        <v xml:space="preserve"> </v>
      </c>
      <c r="E208" s="110" t="str">
        <f t="shared" ref="E208:R208" si="51">IF(COUNTIF(E205:E207,"A")&gt;=1,"C",IF(COUNTIF(E205:E207,"A")&gt;0,"P"," "))</f>
        <v xml:space="preserve"> </v>
      </c>
      <c r="F208" s="110" t="str">
        <f t="shared" si="51"/>
        <v xml:space="preserve"> </v>
      </c>
      <c r="G208" s="110" t="str">
        <f t="shared" si="51"/>
        <v xml:space="preserve"> </v>
      </c>
      <c r="H208" s="110" t="str">
        <f t="shared" si="51"/>
        <v xml:space="preserve"> </v>
      </c>
      <c r="I208" s="110" t="str">
        <f t="shared" si="51"/>
        <v xml:space="preserve"> </v>
      </c>
      <c r="J208" s="110" t="str">
        <f t="shared" si="51"/>
        <v xml:space="preserve"> </v>
      </c>
      <c r="K208" s="110" t="str">
        <f t="shared" si="51"/>
        <v xml:space="preserve"> </v>
      </c>
      <c r="L208" s="110" t="str">
        <f t="shared" si="51"/>
        <v xml:space="preserve"> </v>
      </c>
      <c r="M208" s="110" t="str">
        <f t="shared" si="51"/>
        <v xml:space="preserve"> </v>
      </c>
      <c r="N208" s="110" t="str">
        <f t="shared" si="51"/>
        <v xml:space="preserve"> </v>
      </c>
      <c r="O208" s="110" t="str">
        <f t="shared" si="51"/>
        <v xml:space="preserve"> </v>
      </c>
      <c r="P208" s="110" t="str">
        <f t="shared" si="51"/>
        <v xml:space="preserve"> </v>
      </c>
      <c r="Q208" s="110" t="str">
        <f t="shared" si="51"/>
        <v xml:space="preserve"> </v>
      </c>
      <c r="R208" s="110" t="str">
        <f t="shared" si="51"/>
        <v xml:space="preserve"> </v>
      </c>
    </row>
    <row r="209" spans="1:18">
      <c r="A209"/>
      <c r="B209" s="111"/>
      <c r="C209" s="106" t="s">
        <v>467</v>
      </c>
      <c r="D209" s="108"/>
      <c r="E209" s="108"/>
      <c r="F209" s="108"/>
      <c r="G209" s="108"/>
      <c r="H209" s="108"/>
      <c r="I209" s="108"/>
      <c r="J209" s="108"/>
      <c r="K209" s="108"/>
      <c r="L209" s="108"/>
      <c r="M209" s="108"/>
      <c r="N209" s="108"/>
      <c r="O209" s="108"/>
      <c r="P209" s="108"/>
      <c r="Q209" s="108"/>
      <c r="R209" s="108"/>
    </row>
    <row r="210" spans="1:18">
      <c r="A210"/>
      <c r="B210" s="111"/>
      <c r="C210" s="106" t="s">
        <v>468</v>
      </c>
      <c r="D210" s="108"/>
      <c r="E210" s="108"/>
      <c r="F210" s="108"/>
      <c r="G210" s="108"/>
      <c r="H210" s="108"/>
      <c r="I210" s="108"/>
      <c r="J210" s="108"/>
      <c r="K210" s="108"/>
      <c r="L210" s="108"/>
      <c r="M210" s="108"/>
      <c r="N210" s="108"/>
      <c r="O210" s="108"/>
      <c r="P210" s="108"/>
      <c r="Q210" s="108"/>
      <c r="R210" s="108"/>
    </row>
    <row r="211" spans="1:18">
      <c r="A211"/>
      <c r="B211" s="111"/>
      <c r="C211" s="106" t="s">
        <v>469</v>
      </c>
      <c r="D211" s="108"/>
      <c r="E211" s="108"/>
      <c r="F211" s="108"/>
      <c r="G211" s="108"/>
      <c r="H211" s="108"/>
      <c r="I211" s="108"/>
      <c r="J211" s="108"/>
      <c r="K211" s="108"/>
      <c r="L211" s="108"/>
      <c r="M211" s="108"/>
      <c r="N211" s="108"/>
      <c r="O211" s="108"/>
      <c r="P211" s="108"/>
      <c r="Q211" s="108"/>
      <c r="R211" s="108"/>
    </row>
    <row r="212" spans="1:18" ht="1.5" customHeight="1" thickBot="1">
      <c r="A212"/>
      <c r="D212" s="110" t="str">
        <f>IF(COUNTIF(D209:D211,"A")&gt;=1,"C",IF(COUNTIF(D209:D211,"A")&gt;0,"P"," "))</f>
        <v xml:space="preserve"> </v>
      </c>
      <c r="E212" s="110" t="str">
        <f t="shared" ref="E212:R212" si="52">IF(COUNTIF(E209:E211,"A")&gt;=1,"C",IF(COUNTIF(E209:E211,"A")&gt;0,"P"," "))</f>
        <v xml:space="preserve"> </v>
      </c>
      <c r="F212" s="110" t="str">
        <f t="shared" si="52"/>
        <v xml:space="preserve"> </v>
      </c>
      <c r="G212" s="110" t="str">
        <f t="shared" si="52"/>
        <v xml:space="preserve"> </v>
      </c>
      <c r="H212" s="110" t="str">
        <f t="shared" si="52"/>
        <v xml:space="preserve"> </v>
      </c>
      <c r="I212" s="110" t="str">
        <f t="shared" si="52"/>
        <v xml:space="preserve"> </v>
      </c>
      <c r="J212" s="110" t="str">
        <f t="shared" si="52"/>
        <v xml:space="preserve"> </v>
      </c>
      <c r="K212" s="110" t="str">
        <f t="shared" si="52"/>
        <v xml:space="preserve"> </v>
      </c>
      <c r="L212" s="110" t="str">
        <f t="shared" si="52"/>
        <v xml:space="preserve"> </v>
      </c>
      <c r="M212" s="110" t="str">
        <f t="shared" si="52"/>
        <v xml:space="preserve"> </v>
      </c>
      <c r="N212" s="110" t="str">
        <f t="shared" si="52"/>
        <v xml:space="preserve"> </v>
      </c>
      <c r="O212" s="110" t="str">
        <f t="shared" si="52"/>
        <v xml:space="preserve"> </v>
      </c>
      <c r="P212" s="110" t="str">
        <f t="shared" si="52"/>
        <v xml:space="preserve"> </v>
      </c>
      <c r="Q212" s="110" t="str">
        <f t="shared" si="52"/>
        <v xml:space="preserve"> </v>
      </c>
      <c r="R212" s="110" t="str">
        <f t="shared" si="52"/>
        <v xml:space="preserve"> </v>
      </c>
    </row>
    <row r="213" spans="1:18" ht="13.5" thickBot="1">
      <c r="C213" s="112" t="s">
        <v>79</v>
      </c>
      <c r="D213" s="113" t="str">
        <f>IF(COUNTIF(D196:D212,"C")&gt;4,"C",IF(COUNTIF(D196:D212,"C")&gt;0,"P"," "))</f>
        <v xml:space="preserve"> </v>
      </c>
      <c r="E213" s="113" t="str">
        <f t="shared" ref="E213" si="53">IF(COUNTIF(E196:E212,"C")&gt;4,"C",IF(COUNTIF(E196:E212,"C")&gt;0,"P"," "))</f>
        <v xml:space="preserve"> </v>
      </c>
      <c r="F213" s="113" t="str">
        <f t="shared" ref="F213" si="54">IF(COUNTIF(F196:F212,"C")&gt;4,"C",IF(COUNTIF(F196:F212,"C")&gt;0,"P"," "))</f>
        <v xml:space="preserve"> </v>
      </c>
      <c r="G213" s="113" t="str">
        <f t="shared" ref="G213" si="55">IF(COUNTIF(G196:G212,"C")&gt;4,"C",IF(COUNTIF(G196:G212,"C")&gt;0,"P"," "))</f>
        <v xml:space="preserve"> </v>
      </c>
      <c r="H213" s="113" t="str">
        <f t="shared" ref="H213" si="56">IF(COUNTIF(H196:H212,"C")&gt;4,"C",IF(COUNTIF(H196:H212,"C")&gt;0,"P"," "))</f>
        <v xml:space="preserve"> </v>
      </c>
      <c r="I213" s="113" t="str">
        <f t="shared" ref="I213" si="57">IF(COUNTIF(I196:I212,"C")&gt;4,"C",IF(COUNTIF(I196:I212,"C")&gt;0,"P"," "))</f>
        <v xml:space="preserve"> </v>
      </c>
      <c r="J213" s="113" t="str">
        <f t="shared" ref="J213" si="58">IF(COUNTIF(J196:J212,"C")&gt;4,"C",IF(COUNTIF(J196:J212,"C")&gt;0,"P"," "))</f>
        <v xml:space="preserve"> </v>
      </c>
      <c r="K213" s="113" t="str">
        <f t="shared" ref="K213" si="59">IF(COUNTIF(K196:K212,"C")&gt;4,"C",IF(COUNTIF(K196:K212,"C")&gt;0,"P"," "))</f>
        <v xml:space="preserve"> </v>
      </c>
      <c r="L213" s="113" t="str">
        <f t="shared" ref="L213" si="60">IF(COUNTIF(L196:L212,"C")&gt;4,"C",IF(COUNTIF(L196:L212,"C")&gt;0,"P"," "))</f>
        <v xml:space="preserve"> </v>
      </c>
      <c r="M213" s="113" t="str">
        <f t="shared" ref="M213" si="61">IF(COUNTIF(M196:M212,"C")&gt;4,"C",IF(COUNTIF(M196:M212,"C")&gt;0,"P"," "))</f>
        <v xml:space="preserve"> </v>
      </c>
      <c r="N213" s="113" t="str">
        <f t="shared" ref="N213" si="62">IF(COUNTIF(N196:N212,"C")&gt;4,"C",IF(COUNTIF(N196:N212,"C")&gt;0,"P"," "))</f>
        <v xml:space="preserve"> </v>
      </c>
      <c r="O213" s="113" t="str">
        <f t="shared" ref="O213" si="63">IF(COUNTIF(O196:O212,"C")&gt;4,"C",IF(COUNTIF(O196:O212,"C")&gt;0,"P"," "))</f>
        <v xml:space="preserve"> </v>
      </c>
      <c r="P213" s="113" t="str">
        <f t="shared" ref="P213" si="64">IF(COUNTIF(P196:P212,"C")&gt;4,"C",IF(COUNTIF(P196:P212,"C")&gt;0,"P"," "))</f>
        <v xml:space="preserve"> </v>
      </c>
      <c r="Q213" s="113" t="str">
        <f t="shared" ref="Q213" si="65">IF(COUNTIF(Q196:Q212,"C")&gt;4,"C",IF(COUNTIF(Q196:Q212,"C")&gt;0,"P"," "))</f>
        <v xml:space="preserve"> </v>
      </c>
      <c r="R213" s="113" t="str">
        <f t="shared" ref="R213" si="66">IF(COUNTIF(R196:R212,"C")&gt;4,"C",IF(COUNTIF(R196:R212,"C")&gt;0,"P"," "))</f>
        <v xml:space="preserve"> </v>
      </c>
    </row>
    <row r="214" spans="1:18" ht="15">
      <c r="B214" s="102" t="s">
        <v>306</v>
      </c>
    </row>
    <row r="215" spans="1:18">
      <c r="A215" s="142"/>
      <c r="B215" s="98">
        <v>1</v>
      </c>
      <c r="C215" s="114" t="s">
        <v>479</v>
      </c>
    </row>
    <row r="216" spans="1:18">
      <c r="A216"/>
      <c r="B216" s="105"/>
      <c r="C216" s="106" t="s">
        <v>470</v>
      </c>
      <c r="D216" s="108"/>
      <c r="E216" s="108"/>
      <c r="F216" s="108"/>
      <c r="G216" s="108"/>
      <c r="H216" s="108"/>
      <c r="I216" s="108"/>
      <c r="J216" s="108"/>
      <c r="K216" s="108"/>
      <c r="L216" s="108"/>
      <c r="M216" s="108"/>
      <c r="N216" s="108"/>
      <c r="O216" s="108"/>
      <c r="P216" s="108"/>
      <c r="Q216" s="108"/>
      <c r="R216" s="108"/>
    </row>
    <row r="217" spans="1:18">
      <c r="A217"/>
      <c r="B217" s="105"/>
      <c r="C217" s="106" t="s">
        <v>480</v>
      </c>
      <c r="D217" s="108"/>
      <c r="E217" s="108"/>
      <c r="F217" s="108"/>
      <c r="G217" s="108"/>
      <c r="H217" s="108"/>
      <c r="I217" s="108"/>
      <c r="J217" s="108"/>
      <c r="K217" s="108"/>
      <c r="L217" s="108"/>
      <c r="M217" s="108"/>
      <c r="N217" s="108"/>
      <c r="O217" s="108"/>
      <c r="P217" s="108"/>
      <c r="Q217" s="108"/>
      <c r="R217" s="108"/>
    </row>
    <row r="218" spans="1:18">
      <c r="A218"/>
      <c r="B218" s="105"/>
      <c r="C218" s="106" t="s">
        <v>481</v>
      </c>
      <c r="D218" s="108"/>
      <c r="E218" s="108"/>
      <c r="F218" s="108"/>
      <c r="G218" s="108"/>
      <c r="H218" s="108"/>
      <c r="I218" s="108"/>
      <c r="J218" s="108"/>
      <c r="K218" s="108"/>
      <c r="L218" s="108"/>
      <c r="M218" s="108"/>
      <c r="N218" s="108"/>
      <c r="O218" s="108"/>
      <c r="P218" s="108"/>
      <c r="Q218" s="108"/>
      <c r="R218" s="108"/>
    </row>
    <row r="219" spans="1:18">
      <c r="A219"/>
      <c r="B219" s="98">
        <v>2</v>
      </c>
      <c r="C219" s="109" t="s">
        <v>471</v>
      </c>
      <c r="D219" s="110" t="str">
        <f>IF(COUNTIF(D216:D218,"A")&gt;=1,"C",IF(COUNTIF(D216:D218,"A")&gt;0,"P"," "))</f>
        <v xml:space="preserve"> </v>
      </c>
      <c r="E219" s="110" t="str">
        <f t="shared" ref="E219:R219" si="67">IF(COUNTIF(E216:E218,"A")&gt;=1,"C",IF(COUNTIF(E216:E218,"A")&gt;0,"P"," "))</f>
        <v xml:space="preserve"> </v>
      </c>
      <c r="F219" s="110" t="str">
        <f t="shared" si="67"/>
        <v xml:space="preserve"> </v>
      </c>
      <c r="G219" s="110" t="str">
        <f t="shared" si="67"/>
        <v xml:space="preserve"> </v>
      </c>
      <c r="H219" s="110" t="str">
        <f t="shared" si="67"/>
        <v xml:space="preserve"> </v>
      </c>
      <c r="I219" s="110" t="str">
        <f t="shared" si="67"/>
        <v xml:space="preserve"> </v>
      </c>
      <c r="J219" s="110" t="str">
        <f t="shared" si="67"/>
        <v xml:space="preserve"> </v>
      </c>
      <c r="K219" s="110" t="str">
        <f t="shared" si="67"/>
        <v xml:space="preserve"> </v>
      </c>
      <c r="L219" s="110" t="str">
        <f t="shared" si="67"/>
        <v xml:space="preserve"> </v>
      </c>
      <c r="M219" s="110" t="str">
        <f t="shared" si="67"/>
        <v xml:space="preserve"> </v>
      </c>
      <c r="N219" s="110" t="str">
        <f t="shared" si="67"/>
        <v xml:space="preserve"> </v>
      </c>
      <c r="O219" s="110" t="str">
        <f t="shared" si="67"/>
        <v xml:space="preserve"> </v>
      </c>
      <c r="P219" s="110" t="str">
        <f t="shared" si="67"/>
        <v xml:space="preserve"> </v>
      </c>
      <c r="Q219" s="110" t="str">
        <f t="shared" si="67"/>
        <v xml:space="preserve"> </v>
      </c>
      <c r="R219" s="110" t="str">
        <f t="shared" si="67"/>
        <v xml:space="preserve"> </v>
      </c>
    </row>
    <row r="220" spans="1:18">
      <c r="A220"/>
      <c r="B220" s="111"/>
      <c r="C220" s="106" t="s">
        <v>472</v>
      </c>
      <c r="D220" s="108"/>
      <c r="E220" s="108"/>
      <c r="F220" s="108"/>
      <c r="G220" s="108"/>
      <c r="H220" s="108"/>
      <c r="I220" s="108"/>
      <c r="J220" s="108"/>
      <c r="K220" s="108"/>
      <c r="L220" s="108"/>
      <c r="M220" s="108"/>
      <c r="N220" s="108"/>
      <c r="O220" s="108"/>
      <c r="P220" s="108"/>
      <c r="Q220" s="108"/>
      <c r="R220" s="108"/>
    </row>
    <row r="221" spans="1:18">
      <c r="A221"/>
      <c r="B221" s="111"/>
      <c r="C221" s="106" t="s">
        <v>482</v>
      </c>
      <c r="D221" s="108"/>
      <c r="E221" s="108"/>
      <c r="F221" s="108"/>
      <c r="G221" s="108"/>
      <c r="H221" s="108"/>
      <c r="I221" s="108"/>
      <c r="J221" s="108"/>
      <c r="K221" s="108"/>
      <c r="L221" s="108"/>
      <c r="M221" s="108"/>
      <c r="N221" s="108"/>
      <c r="O221" s="108"/>
      <c r="P221" s="108"/>
      <c r="Q221" s="108"/>
      <c r="R221" s="108"/>
    </row>
    <row r="222" spans="1:18">
      <c r="A222"/>
      <c r="B222" s="111"/>
      <c r="C222" s="106" t="s">
        <v>473</v>
      </c>
      <c r="D222" s="108"/>
      <c r="E222" s="108"/>
      <c r="F222" s="108"/>
      <c r="G222" s="108"/>
      <c r="H222" s="108"/>
      <c r="I222" s="108"/>
      <c r="J222" s="108"/>
      <c r="K222" s="108"/>
      <c r="L222" s="108"/>
      <c r="M222" s="108"/>
      <c r="N222" s="108"/>
      <c r="O222" s="108"/>
      <c r="P222" s="108"/>
      <c r="Q222" s="108"/>
      <c r="R222" s="108"/>
    </row>
    <row r="223" spans="1:18">
      <c r="A223"/>
      <c r="B223" s="98">
        <v>3</v>
      </c>
      <c r="C223" s="109" t="s">
        <v>474</v>
      </c>
      <c r="D223" s="110" t="str">
        <f>IF(COUNTIF(D220:D222,"A")&gt;=1,"C",IF(COUNTIF(D220:D222,"A")&gt;0,"P"," "))</f>
        <v xml:space="preserve"> </v>
      </c>
      <c r="E223" s="110" t="str">
        <f t="shared" ref="E223:R223" si="68">IF(COUNTIF(E220:E222,"A")&gt;=1,"C",IF(COUNTIF(E220:E222,"A")&gt;0,"P"," "))</f>
        <v xml:space="preserve"> </v>
      </c>
      <c r="F223" s="110" t="str">
        <f t="shared" si="68"/>
        <v xml:space="preserve"> </v>
      </c>
      <c r="G223" s="110" t="str">
        <f t="shared" si="68"/>
        <v xml:space="preserve"> </v>
      </c>
      <c r="H223" s="110" t="str">
        <f t="shared" si="68"/>
        <v xml:space="preserve"> </v>
      </c>
      <c r="I223" s="110" t="str">
        <f t="shared" si="68"/>
        <v xml:space="preserve"> </v>
      </c>
      <c r="J223" s="110" t="str">
        <f t="shared" si="68"/>
        <v xml:space="preserve"> </v>
      </c>
      <c r="K223" s="110" t="str">
        <f t="shared" si="68"/>
        <v xml:space="preserve"> </v>
      </c>
      <c r="L223" s="110" t="str">
        <f t="shared" si="68"/>
        <v xml:space="preserve"> </v>
      </c>
      <c r="M223" s="110" t="str">
        <f t="shared" si="68"/>
        <v xml:space="preserve"> </v>
      </c>
      <c r="N223" s="110" t="str">
        <f t="shared" si="68"/>
        <v xml:space="preserve"> </v>
      </c>
      <c r="O223" s="110" t="str">
        <f t="shared" si="68"/>
        <v xml:space="preserve"> </v>
      </c>
      <c r="P223" s="110" t="str">
        <f t="shared" si="68"/>
        <v xml:space="preserve"> </v>
      </c>
      <c r="Q223" s="110" t="str">
        <f t="shared" si="68"/>
        <v xml:space="preserve"> </v>
      </c>
      <c r="R223" s="110" t="str">
        <f t="shared" si="68"/>
        <v xml:space="preserve"> </v>
      </c>
    </row>
    <row r="224" spans="1:18">
      <c r="A224"/>
      <c r="B224" s="111"/>
      <c r="C224" s="106" t="s">
        <v>483</v>
      </c>
      <c r="D224" s="108"/>
      <c r="E224" s="108"/>
      <c r="F224" s="108"/>
      <c r="G224" s="108"/>
      <c r="H224" s="108"/>
      <c r="I224" s="108"/>
      <c r="J224" s="108"/>
      <c r="K224" s="108"/>
      <c r="L224" s="108"/>
      <c r="M224" s="108"/>
      <c r="N224" s="108"/>
      <c r="O224" s="108"/>
      <c r="P224" s="108"/>
      <c r="Q224" s="108"/>
      <c r="R224" s="108"/>
    </row>
    <row r="225" spans="1:18">
      <c r="A225"/>
      <c r="B225" s="111"/>
      <c r="C225" s="106" t="s">
        <v>484</v>
      </c>
      <c r="D225" s="108"/>
      <c r="E225" s="108"/>
      <c r="F225" s="108"/>
      <c r="G225" s="108"/>
      <c r="H225" s="108"/>
      <c r="I225" s="108"/>
      <c r="J225" s="108"/>
      <c r="K225" s="108"/>
      <c r="L225" s="108"/>
      <c r="M225" s="108"/>
      <c r="N225" s="108"/>
      <c r="O225" s="108"/>
      <c r="P225" s="108"/>
      <c r="Q225" s="108"/>
      <c r="R225" s="108"/>
    </row>
    <row r="226" spans="1:18">
      <c r="A226"/>
      <c r="B226" s="111"/>
      <c r="C226" s="106" t="s">
        <v>475</v>
      </c>
      <c r="D226" s="108"/>
      <c r="E226" s="108"/>
      <c r="F226" s="108"/>
      <c r="G226" s="108"/>
      <c r="H226" s="108"/>
      <c r="I226" s="108"/>
      <c r="J226" s="108"/>
      <c r="K226" s="108"/>
      <c r="L226" s="108"/>
      <c r="M226" s="108"/>
      <c r="N226" s="108"/>
      <c r="O226" s="108"/>
      <c r="P226" s="108"/>
      <c r="Q226" s="108"/>
      <c r="R226" s="108"/>
    </row>
    <row r="227" spans="1:18">
      <c r="A227"/>
      <c r="B227" s="98">
        <v>4</v>
      </c>
      <c r="C227" s="109" t="s">
        <v>485</v>
      </c>
      <c r="D227" s="110" t="str">
        <f>IF(COUNTIF(D224:D226,"A")&gt;=1,"C",IF(COUNTIF(D224:D226,"A")&gt;0,"P"," "))</f>
        <v xml:space="preserve"> </v>
      </c>
      <c r="E227" s="110" t="str">
        <f t="shared" ref="E227:R227" si="69">IF(COUNTIF(E224:E226,"A")&gt;=1,"C",IF(COUNTIF(E224:E226,"A")&gt;0,"P"," "))</f>
        <v xml:space="preserve"> </v>
      </c>
      <c r="F227" s="110" t="str">
        <f t="shared" si="69"/>
        <v xml:space="preserve"> </v>
      </c>
      <c r="G227" s="110" t="str">
        <f t="shared" si="69"/>
        <v xml:space="preserve"> </v>
      </c>
      <c r="H227" s="110" t="str">
        <f t="shared" si="69"/>
        <v xml:space="preserve"> </v>
      </c>
      <c r="I227" s="110" t="str">
        <f t="shared" si="69"/>
        <v xml:space="preserve"> </v>
      </c>
      <c r="J227" s="110" t="str">
        <f t="shared" si="69"/>
        <v xml:space="preserve"> </v>
      </c>
      <c r="K227" s="110" t="str">
        <f t="shared" si="69"/>
        <v xml:space="preserve"> </v>
      </c>
      <c r="L227" s="110" t="str">
        <f t="shared" si="69"/>
        <v xml:space="preserve"> </v>
      </c>
      <c r="M227" s="110" t="str">
        <f t="shared" si="69"/>
        <v xml:space="preserve"> </v>
      </c>
      <c r="N227" s="110" t="str">
        <f t="shared" si="69"/>
        <v xml:space="preserve"> </v>
      </c>
      <c r="O227" s="110" t="str">
        <f t="shared" si="69"/>
        <v xml:space="preserve"> </v>
      </c>
      <c r="P227" s="110" t="str">
        <f t="shared" si="69"/>
        <v xml:space="preserve"> </v>
      </c>
      <c r="Q227" s="110" t="str">
        <f t="shared" si="69"/>
        <v xml:space="preserve"> </v>
      </c>
      <c r="R227" s="110" t="str">
        <f t="shared" si="69"/>
        <v xml:space="preserve"> </v>
      </c>
    </row>
    <row r="228" spans="1:18">
      <c r="A228"/>
      <c r="B228" s="111"/>
      <c r="C228" s="106" t="s">
        <v>486</v>
      </c>
      <c r="D228" s="108"/>
      <c r="E228" s="108"/>
      <c r="F228" s="108"/>
      <c r="G228" s="108"/>
      <c r="H228" s="108"/>
      <c r="I228" s="108"/>
      <c r="J228" s="108"/>
      <c r="K228" s="108"/>
      <c r="L228" s="108"/>
      <c r="M228" s="108"/>
      <c r="N228" s="108"/>
      <c r="O228" s="108"/>
      <c r="P228" s="108"/>
      <c r="Q228" s="108"/>
      <c r="R228" s="108"/>
    </row>
    <row r="229" spans="1:18">
      <c r="A229"/>
      <c r="B229" s="111"/>
      <c r="C229" s="106" t="s">
        <v>487</v>
      </c>
      <c r="D229" s="108"/>
      <c r="E229" s="108"/>
      <c r="F229" s="108"/>
      <c r="G229" s="108"/>
      <c r="H229" s="108"/>
      <c r="I229" s="108"/>
      <c r="J229" s="108"/>
      <c r="K229" s="108"/>
      <c r="L229" s="108"/>
      <c r="M229" s="108"/>
      <c r="N229" s="108"/>
      <c r="O229" s="108"/>
      <c r="P229" s="108"/>
      <c r="Q229" s="108"/>
      <c r="R229" s="108"/>
    </row>
    <row r="230" spans="1:18">
      <c r="A230"/>
      <c r="B230" s="111"/>
      <c r="C230" s="106" t="s">
        <v>488</v>
      </c>
      <c r="D230" s="108"/>
      <c r="E230" s="108"/>
      <c r="F230" s="108"/>
      <c r="G230" s="108"/>
      <c r="H230" s="108"/>
      <c r="I230" s="108"/>
      <c r="J230" s="108"/>
      <c r="K230" s="108"/>
      <c r="L230" s="108"/>
      <c r="M230" s="108"/>
      <c r="N230" s="108"/>
      <c r="O230" s="108"/>
      <c r="P230" s="108"/>
      <c r="Q230" s="108"/>
      <c r="R230" s="108"/>
    </row>
    <row r="231" spans="1:18">
      <c r="A231"/>
      <c r="B231" s="98">
        <v>5</v>
      </c>
      <c r="C231" s="109" t="s">
        <v>476</v>
      </c>
      <c r="D231" s="110" t="str">
        <f>IF(COUNTIF(D228:D230,"A")&gt;=1,"C",IF(COUNTIF(D228:D230,"A")&gt;0,"P"," "))</f>
        <v xml:space="preserve"> </v>
      </c>
      <c r="E231" s="110" t="str">
        <f t="shared" ref="E231:R231" si="70">IF(COUNTIF(E228:E230,"A")&gt;=1,"C",IF(COUNTIF(E228:E230,"A")&gt;0,"P"," "))</f>
        <v xml:space="preserve"> </v>
      </c>
      <c r="F231" s="110" t="str">
        <f t="shared" si="70"/>
        <v xml:space="preserve"> </v>
      </c>
      <c r="G231" s="110" t="str">
        <f t="shared" si="70"/>
        <v xml:space="preserve"> </v>
      </c>
      <c r="H231" s="110" t="str">
        <f t="shared" si="70"/>
        <v xml:space="preserve"> </v>
      </c>
      <c r="I231" s="110" t="str">
        <f t="shared" si="70"/>
        <v xml:space="preserve"> </v>
      </c>
      <c r="J231" s="110" t="str">
        <f t="shared" si="70"/>
        <v xml:space="preserve"> </v>
      </c>
      <c r="K231" s="110" t="str">
        <f t="shared" si="70"/>
        <v xml:space="preserve"> </v>
      </c>
      <c r="L231" s="110" t="str">
        <f t="shared" si="70"/>
        <v xml:space="preserve"> </v>
      </c>
      <c r="M231" s="110" t="str">
        <f t="shared" si="70"/>
        <v xml:space="preserve"> </v>
      </c>
      <c r="N231" s="110" t="str">
        <f t="shared" si="70"/>
        <v xml:space="preserve"> </v>
      </c>
      <c r="O231" s="110" t="str">
        <f t="shared" si="70"/>
        <v xml:space="preserve"> </v>
      </c>
      <c r="P231" s="110" t="str">
        <f t="shared" si="70"/>
        <v xml:space="preserve"> </v>
      </c>
      <c r="Q231" s="110" t="str">
        <f t="shared" si="70"/>
        <v xml:space="preserve"> </v>
      </c>
      <c r="R231" s="110" t="str">
        <f t="shared" si="70"/>
        <v xml:space="preserve"> </v>
      </c>
    </row>
    <row r="232" spans="1:18">
      <c r="A232"/>
      <c r="B232" s="111"/>
      <c r="C232" s="106" t="s">
        <v>477</v>
      </c>
      <c r="D232" s="108"/>
      <c r="E232" s="108"/>
      <c r="F232" s="108"/>
      <c r="G232" s="108"/>
      <c r="H232" s="108"/>
      <c r="I232" s="108"/>
      <c r="J232" s="108"/>
      <c r="K232" s="108"/>
      <c r="L232" s="108"/>
      <c r="M232" s="108"/>
      <c r="N232" s="108"/>
      <c r="O232" s="108"/>
      <c r="P232" s="108"/>
      <c r="Q232" s="108"/>
      <c r="R232" s="108"/>
    </row>
    <row r="233" spans="1:18">
      <c r="A233"/>
      <c r="B233" s="111"/>
      <c r="C233" s="106" t="s">
        <v>489</v>
      </c>
      <c r="D233" s="108"/>
      <c r="E233" s="108"/>
      <c r="F233" s="108"/>
      <c r="G233" s="108"/>
      <c r="H233" s="108"/>
      <c r="I233" s="108"/>
      <c r="J233" s="108"/>
      <c r="K233" s="108"/>
      <c r="L233" s="108"/>
      <c r="M233" s="108"/>
      <c r="N233" s="108"/>
      <c r="O233" s="108"/>
      <c r="P233" s="108"/>
      <c r="Q233" s="108"/>
      <c r="R233" s="108"/>
    </row>
    <row r="234" spans="1:18">
      <c r="A234"/>
      <c r="B234" s="111"/>
      <c r="C234" s="106" t="s">
        <v>478</v>
      </c>
      <c r="D234" s="108"/>
      <c r="E234" s="108"/>
      <c r="F234" s="108"/>
      <c r="G234" s="108"/>
      <c r="H234" s="108"/>
      <c r="I234" s="108"/>
      <c r="J234" s="108"/>
      <c r="K234" s="108"/>
      <c r="L234" s="108"/>
      <c r="M234" s="108"/>
      <c r="N234" s="108"/>
      <c r="O234" s="108"/>
      <c r="P234" s="108"/>
      <c r="Q234" s="108"/>
      <c r="R234" s="108"/>
    </row>
    <row r="235" spans="1:18" ht="1.5" customHeight="1" thickBot="1">
      <c r="A235"/>
      <c r="D235" s="110" t="str">
        <f>IF(COUNTIF(D232:D234,"A")&gt;=1,"C",IF(COUNTIF(D232:D234,"A")&gt;0,"P"," "))</f>
        <v xml:space="preserve"> </v>
      </c>
      <c r="E235" s="110" t="str">
        <f t="shared" ref="E235:R235" si="71">IF(COUNTIF(E232:E234,"A")&gt;=1,"C",IF(COUNTIF(E232:E234,"A")&gt;0,"P"," "))</f>
        <v xml:space="preserve"> </v>
      </c>
      <c r="F235" s="110" t="str">
        <f t="shared" si="71"/>
        <v xml:space="preserve"> </v>
      </c>
      <c r="G235" s="110" t="str">
        <f t="shared" si="71"/>
        <v xml:space="preserve"> </v>
      </c>
      <c r="H235" s="110" t="str">
        <f t="shared" si="71"/>
        <v xml:space="preserve"> </v>
      </c>
      <c r="I235" s="110" t="str">
        <f t="shared" si="71"/>
        <v xml:space="preserve"> </v>
      </c>
      <c r="J235" s="110" t="str">
        <f t="shared" si="71"/>
        <v xml:space="preserve"> </v>
      </c>
      <c r="K235" s="110" t="str">
        <f t="shared" si="71"/>
        <v xml:space="preserve"> </v>
      </c>
      <c r="L235" s="110" t="str">
        <f t="shared" si="71"/>
        <v xml:space="preserve"> </v>
      </c>
      <c r="M235" s="110" t="str">
        <f t="shared" si="71"/>
        <v xml:space="preserve"> </v>
      </c>
      <c r="N235" s="110" t="str">
        <f t="shared" si="71"/>
        <v xml:space="preserve"> </v>
      </c>
      <c r="O235" s="110" t="str">
        <f t="shared" si="71"/>
        <v xml:space="preserve"> </v>
      </c>
      <c r="P235" s="110" t="str">
        <f t="shared" si="71"/>
        <v xml:space="preserve"> </v>
      </c>
      <c r="Q235" s="110" t="str">
        <f t="shared" si="71"/>
        <v xml:space="preserve"> </v>
      </c>
      <c r="R235" s="110" t="str">
        <f t="shared" si="71"/>
        <v xml:space="preserve"> </v>
      </c>
    </row>
    <row r="236" spans="1:18" ht="13.5" thickBot="1">
      <c r="C236" s="112" t="s">
        <v>79</v>
      </c>
      <c r="D236" s="113" t="str">
        <f>IF(COUNTIF(D219:D235,"C")&gt;4,"C",IF(COUNTIF(D219:D235,"C")&gt;0,"P"," "))</f>
        <v xml:space="preserve"> </v>
      </c>
      <c r="E236" s="113" t="str">
        <f t="shared" ref="E236" si="72">IF(COUNTIF(E219:E235,"C")&gt;4,"C",IF(COUNTIF(E219:E235,"C")&gt;0,"P"," "))</f>
        <v xml:space="preserve"> </v>
      </c>
      <c r="F236" s="113" t="str">
        <f t="shared" ref="F236" si="73">IF(COUNTIF(F219:F235,"C")&gt;4,"C",IF(COUNTIF(F219:F235,"C")&gt;0,"P"," "))</f>
        <v xml:space="preserve"> </v>
      </c>
      <c r="G236" s="113" t="str">
        <f t="shared" ref="G236" si="74">IF(COUNTIF(G219:G235,"C")&gt;4,"C",IF(COUNTIF(G219:G235,"C")&gt;0,"P"," "))</f>
        <v xml:space="preserve"> </v>
      </c>
      <c r="H236" s="113" t="str">
        <f t="shared" ref="H236" si="75">IF(COUNTIF(H219:H235,"C")&gt;4,"C",IF(COUNTIF(H219:H235,"C")&gt;0,"P"," "))</f>
        <v xml:space="preserve"> </v>
      </c>
      <c r="I236" s="113" t="str">
        <f t="shared" ref="I236" si="76">IF(COUNTIF(I219:I235,"C")&gt;4,"C",IF(COUNTIF(I219:I235,"C")&gt;0,"P"," "))</f>
        <v xml:space="preserve"> </v>
      </c>
      <c r="J236" s="113" t="str">
        <f t="shared" ref="J236" si="77">IF(COUNTIF(J219:J235,"C")&gt;4,"C",IF(COUNTIF(J219:J235,"C")&gt;0,"P"," "))</f>
        <v xml:space="preserve"> </v>
      </c>
      <c r="K236" s="113" t="str">
        <f t="shared" ref="K236" si="78">IF(COUNTIF(K219:K235,"C")&gt;4,"C",IF(COUNTIF(K219:K235,"C")&gt;0,"P"," "))</f>
        <v xml:space="preserve"> </v>
      </c>
      <c r="L236" s="113" t="str">
        <f t="shared" ref="L236" si="79">IF(COUNTIF(L219:L235,"C")&gt;4,"C",IF(COUNTIF(L219:L235,"C")&gt;0,"P"," "))</f>
        <v xml:space="preserve"> </v>
      </c>
      <c r="M236" s="113" t="str">
        <f t="shared" ref="M236" si="80">IF(COUNTIF(M219:M235,"C")&gt;4,"C",IF(COUNTIF(M219:M235,"C")&gt;0,"P"," "))</f>
        <v xml:space="preserve"> </v>
      </c>
      <c r="N236" s="113" t="str">
        <f t="shared" ref="N236" si="81">IF(COUNTIF(N219:N235,"C")&gt;4,"C",IF(COUNTIF(N219:N235,"C")&gt;0,"P"," "))</f>
        <v xml:space="preserve"> </v>
      </c>
      <c r="O236" s="113" t="str">
        <f t="shared" ref="O236" si="82">IF(COUNTIF(O219:O235,"C")&gt;4,"C",IF(COUNTIF(O219:O235,"C")&gt;0,"P"," "))</f>
        <v xml:space="preserve"> </v>
      </c>
      <c r="P236" s="113" t="str">
        <f t="shared" ref="P236" si="83">IF(COUNTIF(P219:P235,"C")&gt;4,"C",IF(COUNTIF(P219:P235,"C")&gt;0,"P"," "))</f>
        <v xml:space="preserve"> </v>
      </c>
      <c r="Q236" s="113" t="str">
        <f t="shared" ref="Q236" si="84">IF(COUNTIF(Q219:Q235,"C")&gt;4,"C",IF(COUNTIF(Q219:Q235,"C")&gt;0,"P"," "))</f>
        <v xml:space="preserve"> </v>
      </c>
      <c r="R236" s="113" t="str">
        <f t="shared" ref="R236" si="85">IF(COUNTIF(R219:R235,"C")&gt;4,"C",IF(COUNTIF(R219:R235,"C")&gt;0,"P"," "))</f>
        <v xml:space="preserve"> </v>
      </c>
    </row>
    <row r="237" spans="1:18" ht="18">
      <c r="A237" s="184" t="s">
        <v>71</v>
      </c>
      <c r="B237" s="185"/>
      <c r="C237" s="185"/>
      <c r="D237" s="185"/>
      <c r="E237" s="185"/>
      <c r="F237" s="185"/>
      <c r="G237" s="185"/>
      <c r="H237" s="185"/>
      <c r="I237" s="185"/>
      <c r="J237" s="185"/>
      <c r="K237" s="185"/>
      <c r="L237" s="185"/>
      <c r="M237" s="185"/>
      <c r="N237" s="185"/>
      <c r="O237" s="185"/>
      <c r="P237" s="185"/>
      <c r="Q237" s="185"/>
      <c r="R237" s="185"/>
    </row>
    <row r="238" spans="1:18" ht="15">
      <c r="B238" s="102" t="s">
        <v>307</v>
      </c>
    </row>
    <row r="239" spans="1:18">
      <c r="A239" s="142"/>
      <c r="B239" s="98">
        <v>1</v>
      </c>
      <c r="C239" s="103" t="s">
        <v>98</v>
      </c>
    </row>
    <row r="240" spans="1:18">
      <c r="A240"/>
      <c r="B240" s="105"/>
      <c r="C240" s="106" t="s">
        <v>99</v>
      </c>
      <c r="D240" s="108"/>
      <c r="E240" s="108"/>
      <c r="F240" s="108"/>
      <c r="G240" s="108"/>
      <c r="H240" s="108"/>
      <c r="I240" s="108"/>
      <c r="J240" s="108"/>
      <c r="K240" s="108"/>
      <c r="L240" s="108"/>
      <c r="M240" s="108"/>
      <c r="N240" s="108"/>
      <c r="O240" s="108"/>
      <c r="P240" s="108"/>
      <c r="Q240" s="108"/>
      <c r="R240" s="108"/>
    </row>
    <row r="241" spans="1:18">
      <c r="A241"/>
      <c r="B241" s="105"/>
      <c r="C241" s="106" t="s">
        <v>100</v>
      </c>
      <c r="D241" s="108"/>
      <c r="E241" s="108"/>
      <c r="F241" s="108"/>
      <c r="G241" s="108"/>
      <c r="H241" s="108"/>
      <c r="I241" s="108"/>
      <c r="J241" s="108"/>
      <c r="K241" s="108"/>
      <c r="L241" s="108"/>
      <c r="M241" s="108"/>
      <c r="N241" s="108"/>
      <c r="O241" s="108"/>
      <c r="P241" s="108"/>
      <c r="Q241" s="108"/>
      <c r="R241" s="108"/>
    </row>
    <row r="242" spans="1:18">
      <c r="A242"/>
      <c r="B242" s="105"/>
      <c r="C242" s="106" t="s">
        <v>101</v>
      </c>
      <c r="D242" s="108"/>
      <c r="E242" s="108"/>
      <c r="F242" s="108"/>
      <c r="G242" s="108"/>
      <c r="H242" s="108"/>
      <c r="I242" s="108"/>
      <c r="J242" s="108"/>
      <c r="K242" s="108"/>
      <c r="L242" s="108"/>
      <c r="M242" s="108"/>
      <c r="N242" s="108"/>
      <c r="O242" s="108"/>
      <c r="P242" s="108"/>
      <c r="Q242" s="108"/>
      <c r="R242" s="108"/>
    </row>
    <row r="243" spans="1:18">
      <c r="A243"/>
      <c r="B243" s="98">
        <v>2</v>
      </c>
      <c r="C243" s="109" t="s">
        <v>102</v>
      </c>
      <c r="D243" s="110" t="str">
        <f>IF(COUNTIF(D240:D242,"A")&gt;=1,"C",IF(COUNTIF(D240:D242,"A")&gt;0,"P"," "))</f>
        <v xml:space="preserve"> </v>
      </c>
      <c r="E243" s="110" t="str">
        <f t="shared" ref="E243:R243" si="86">IF(COUNTIF(E240:E242,"A")&gt;=1,"C",IF(COUNTIF(E240:E242,"A")&gt;0,"P"," "))</f>
        <v xml:space="preserve"> </v>
      </c>
      <c r="F243" s="110" t="str">
        <f t="shared" si="86"/>
        <v xml:space="preserve"> </v>
      </c>
      <c r="G243" s="110" t="str">
        <f t="shared" si="86"/>
        <v xml:space="preserve"> </v>
      </c>
      <c r="H243" s="110" t="str">
        <f t="shared" si="86"/>
        <v xml:space="preserve"> </v>
      </c>
      <c r="I243" s="110" t="str">
        <f t="shared" si="86"/>
        <v xml:space="preserve"> </v>
      </c>
      <c r="J243" s="110" t="str">
        <f t="shared" si="86"/>
        <v xml:space="preserve"> </v>
      </c>
      <c r="K243" s="110" t="str">
        <f t="shared" si="86"/>
        <v xml:space="preserve"> </v>
      </c>
      <c r="L243" s="110" t="str">
        <f t="shared" si="86"/>
        <v xml:space="preserve"> </v>
      </c>
      <c r="M243" s="110" t="str">
        <f t="shared" si="86"/>
        <v xml:space="preserve"> </v>
      </c>
      <c r="N243" s="110" t="str">
        <f t="shared" si="86"/>
        <v xml:space="preserve"> </v>
      </c>
      <c r="O243" s="110" t="str">
        <f t="shared" si="86"/>
        <v xml:space="preserve"> </v>
      </c>
      <c r="P243" s="110" t="str">
        <f t="shared" si="86"/>
        <v xml:space="preserve"> </v>
      </c>
      <c r="Q243" s="110" t="str">
        <f t="shared" si="86"/>
        <v xml:space="preserve"> </v>
      </c>
      <c r="R243" s="110" t="str">
        <f t="shared" si="86"/>
        <v xml:space="preserve"> </v>
      </c>
    </row>
    <row r="244" spans="1:18">
      <c r="A244"/>
      <c r="B244" s="111"/>
      <c r="C244" s="106" t="s">
        <v>103</v>
      </c>
      <c r="D244" s="108"/>
      <c r="E244" s="108"/>
      <c r="F244" s="108"/>
      <c r="G244" s="108"/>
      <c r="H244" s="108"/>
      <c r="I244" s="108"/>
      <c r="J244" s="108"/>
      <c r="K244" s="108"/>
      <c r="L244" s="108"/>
      <c r="M244" s="108"/>
      <c r="N244" s="108"/>
      <c r="O244" s="108"/>
      <c r="P244" s="108"/>
      <c r="Q244" s="108"/>
      <c r="R244" s="108"/>
    </row>
    <row r="245" spans="1:18">
      <c r="A245"/>
      <c r="B245" s="111"/>
      <c r="C245" s="106" t="s">
        <v>104</v>
      </c>
      <c r="D245" s="108"/>
      <c r="E245" s="108"/>
      <c r="F245" s="108"/>
      <c r="G245" s="108"/>
      <c r="H245" s="108"/>
      <c r="I245" s="108"/>
      <c r="J245" s="108"/>
      <c r="K245" s="108"/>
      <c r="L245" s="108"/>
      <c r="M245" s="108"/>
      <c r="N245" s="108"/>
      <c r="O245" s="108"/>
      <c r="P245" s="108"/>
      <c r="Q245" s="108"/>
      <c r="R245" s="108"/>
    </row>
    <row r="246" spans="1:18">
      <c r="A246"/>
      <c r="B246" s="111"/>
      <c r="C246" s="106" t="s">
        <v>105</v>
      </c>
      <c r="D246" s="108"/>
      <c r="E246" s="108"/>
      <c r="F246" s="108"/>
      <c r="G246" s="108"/>
      <c r="H246" s="108"/>
      <c r="I246" s="108"/>
      <c r="J246" s="108"/>
      <c r="K246" s="108"/>
      <c r="L246" s="108"/>
      <c r="M246" s="108"/>
      <c r="N246" s="108"/>
      <c r="O246" s="108"/>
      <c r="P246" s="108"/>
      <c r="Q246" s="108"/>
      <c r="R246" s="108"/>
    </row>
    <row r="247" spans="1:18">
      <c r="A247"/>
      <c r="B247" s="98">
        <v>3</v>
      </c>
      <c r="C247" s="109" t="s">
        <v>106</v>
      </c>
      <c r="D247" s="110" t="str">
        <f>IF(COUNTIF(D244:D246,"A")&gt;=1,"C",IF(COUNTIF(D244:D246,"A")&gt;0,"P"," "))</f>
        <v xml:space="preserve"> </v>
      </c>
      <c r="E247" s="110" t="str">
        <f t="shared" ref="E247:R247" si="87">IF(COUNTIF(E244:E246,"A")&gt;=1,"C",IF(COUNTIF(E244:E246,"A")&gt;0,"P"," "))</f>
        <v xml:space="preserve"> </v>
      </c>
      <c r="F247" s="110" t="str">
        <f t="shared" si="87"/>
        <v xml:space="preserve"> </v>
      </c>
      <c r="G247" s="110" t="str">
        <f t="shared" si="87"/>
        <v xml:space="preserve"> </v>
      </c>
      <c r="H247" s="110" t="str">
        <f t="shared" si="87"/>
        <v xml:space="preserve"> </v>
      </c>
      <c r="I247" s="110" t="str">
        <f t="shared" si="87"/>
        <v xml:space="preserve"> </v>
      </c>
      <c r="J247" s="110" t="str">
        <f t="shared" si="87"/>
        <v xml:space="preserve"> </v>
      </c>
      <c r="K247" s="110" t="str">
        <f t="shared" si="87"/>
        <v xml:space="preserve"> </v>
      </c>
      <c r="L247" s="110" t="str">
        <f t="shared" si="87"/>
        <v xml:space="preserve"> </v>
      </c>
      <c r="M247" s="110" t="str">
        <f t="shared" si="87"/>
        <v xml:space="preserve"> </v>
      </c>
      <c r="N247" s="110" t="str">
        <f t="shared" si="87"/>
        <v xml:space="preserve"> </v>
      </c>
      <c r="O247" s="110" t="str">
        <f t="shared" si="87"/>
        <v xml:space="preserve"> </v>
      </c>
      <c r="P247" s="110" t="str">
        <f t="shared" si="87"/>
        <v xml:space="preserve"> </v>
      </c>
      <c r="Q247" s="110" t="str">
        <f t="shared" si="87"/>
        <v xml:space="preserve"> </v>
      </c>
      <c r="R247" s="110" t="str">
        <f t="shared" si="87"/>
        <v xml:space="preserve"> </v>
      </c>
    </row>
    <row r="248" spans="1:18">
      <c r="A248"/>
      <c r="B248" s="111"/>
      <c r="C248" s="106" t="s">
        <v>107</v>
      </c>
      <c r="D248" s="108"/>
      <c r="E248" s="108"/>
      <c r="F248" s="108"/>
      <c r="G248" s="108"/>
      <c r="H248" s="108"/>
      <c r="I248" s="108"/>
      <c r="J248" s="108"/>
      <c r="K248" s="108"/>
      <c r="L248" s="108"/>
      <c r="M248" s="108"/>
      <c r="N248" s="108"/>
      <c r="O248" s="108"/>
      <c r="P248" s="108"/>
      <c r="Q248" s="108"/>
      <c r="R248" s="108"/>
    </row>
    <row r="249" spans="1:18">
      <c r="A249"/>
      <c r="B249" s="111"/>
      <c r="C249" s="106" t="s">
        <v>108</v>
      </c>
      <c r="D249" s="108"/>
      <c r="E249" s="108"/>
      <c r="F249" s="108"/>
      <c r="G249" s="108"/>
      <c r="H249" s="108"/>
      <c r="I249" s="108"/>
      <c r="J249" s="108"/>
      <c r="K249" s="108"/>
      <c r="L249" s="108"/>
      <c r="M249" s="108"/>
      <c r="N249" s="108"/>
      <c r="O249" s="108"/>
      <c r="P249" s="108"/>
      <c r="Q249" s="108"/>
      <c r="R249" s="108"/>
    </row>
    <row r="250" spans="1:18">
      <c r="A250"/>
      <c r="B250" s="111"/>
      <c r="C250" s="106" t="s">
        <v>109</v>
      </c>
      <c r="D250" s="108"/>
      <c r="E250" s="108"/>
      <c r="F250" s="108"/>
      <c r="G250" s="108"/>
      <c r="H250" s="108"/>
      <c r="I250" s="108"/>
      <c r="J250" s="108"/>
      <c r="K250" s="108"/>
      <c r="L250" s="108"/>
      <c r="M250" s="108"/>
      <c r="N250" s="108"/>
      <c r="O250" s="108"/>
      <c r="P250" s="108"/>
      <c r="Q250" s="108"/>
      <c r="R250" s="108"/>
    </row>
    <row r="251" spans="1:18">
      <c r="A251"/>
      <c r="B251" s="98">
        <v>4</v>
      </c>
      <c r="C251" s="109" t="s">
        <v>110</v>
      </c>
      <c r="D251" s="110" t="str">
        <f>IF(COUNTIF(D248:D250,"A")&gt;=1,"C",IF(COUNTIF(D248:D250,"A")&gt;0,"P"," "))</f>
        <v xml:space="preserve"> </v>
      </c>
      <c r="E251" s="110" t="str">
        <f t="shared" ref="E251:R251" si="88">IF(COUNTIF(E248:E250,"A")&gt;=1,"C",IF(COUNTIF(E248:E250,"A")&gt;0,"P"," "))</f>
        <v xml:space="preserve"> </v>
      </c>
      <c r="F251" s="110" t="str">
        <f t="shared" si="88"/>
        <v xml:space="preserve"> </v>
      </c>
      <c r="G251" s="110" t="str">
        <f t="shared" si="88"/>
        <v xml:space="preserve"> </v>
      </c>
      <c r="H251" s="110" t="str">
        <f t="shared" si="88"/>
        <v xml:space="preserve"> </v>
      </c>
      <c r="I251" s="110" t="str">
        <f t="shared" si="88"/>
        <v xml:space="preserve"> </v>
      </c>
      <c r="J251" s="110" t="str">
        <f t="shared" si="88"/>
        <v xml:space="preserve"> </v>
      </c>
      <c r="K251" s="110" t="str">
        <f t="shared" si="88"/>
        <v xml:space="preserve"> </v>
      </c>
      <c r="L251" s="110" t="str">
        <f t="shared" si="88"/>
        <v xml:space="preserve"> </v>
      </c>
      <c r="M251" s="110" t="str">
        <f t="shared" si="88"/>
        <v xml:space="preserve"> </v>
      </c>
      <c r="N251" s="110" t="str">
        <f t="shared" si="88"/>
        <v xml:space="preserve"> </v>
      </c>
      <c r="O251" s="110" t="str">
        <f t="shared" si="88"/>
        <v xml:space="preserve"> </v>
      </c>
      <c r="P251" s="110" t="str">
        <f t="shared" si="88"/>
        <v xml:space="preserve"> </v>
      </c>
      <c r="Q251" s="110" t="str">
        <f t="shared" si="88"/>
        <v xml:space="preserve"> </v>
      </c>
      <c r="R251" s="110" t="str">
        <f t="shared" si="88"/>
        <v xml:space="preserve"> </v>
      </c>
    </row>
    <row r="252" spans="1:18">
      <c r="A252"/>
      <c r="B252" s="111"/>
      <c r="C252" s="106" t="s">
        <v>111</v>
      </c>
      <c r="D252" s="108"/>
      <c r="E252" s="108"/>
      <c r="F252" s="108"/>
      <c r="G252" s="108"/>
      <c r="H252" s="108"/>
      <c r="I252" s="108"/>
      <c r="J252" s="108"/>
      <c r="K252" s="108"/>
      <c r="L252" s="108"/>
      <c r="M252" s="108"/>
      <c r="N252" s="108"/>
      <c r="O252" s="108"/>
      <c r="P252" s="108"/>
      <c r="Q252" s="108"/>
      <c r="R252" s="108"/>
    </row>
    <row r="253" spans="1:18">
      <c r="A253"/>
      <c r="B253" s="111"/>
      <c r="C253" s="106" t="s">
        <v>112</v>
      </c>
      <c r="D253" s="108"/>
      <c r="E253" s="108"/>
      <c r="F253" s="108"/>
      <c r="G253" s="108"/>
      <c r="H253" s="108"/>
      <c r="I253" s="108"/>
      <c r="J253" s="108"/>
      <c r="K253" s="108"/>
      <c r="L253" s="108"/>
      <c r="M253" s="108"/>
      <c r="N253" s="108"/>
      <c r="O253" s="108"/>
      <c r="P253" s="108"/>
      <c r="Q253" s="108"/>
      <c r="R253" s="108"/>
    </row>
    <row r="254" spans="1:18">
      <c r="A254"/>
      <c r="B254" s="111"/>
      <c r="C254" s="106" t="s">
        <v>113</v>
      </c>
      <c r="D254" s="108"/>
      <c r="E254" s="108"/>
      <c r="F254" s="108"/>
      <c r="G254" s="108"/>
      <c r="H254" s="108"/>
      <c r="I254" s="108"/>
      <c r="J254" s="108"/>
      <c r="K254" s="108"/>
      <c r="L254" s="108"/>
      <c r="M254" s="108"/>
      <c r="N254" s="108"/>
      <c r="O254" s="108"/>
      <c r="P254" s="108"/>
      <c r="Q254" s="108"/>
      <c r="R254" s="108"/>
    </row>
    <row r="255" spans="1:18">
      <c r="B255" s="98">
        <v>5</v>
      </c>
      <c r="C255" s="109" t="s">
        <v>114</v>
      </c>
      <c r="D255" s="110" t="str">
        <f>IF(COUNTIF(D252:D254,"A")&gt;=1,"C",IF(COUNTIF(D252:D254,"A")&gt;0,"P"," "))</f>
        <v xml:space="preserve"> </v>
      </c>
      <c r="E255" s="110" t="str">
        <f t="shared" ref="E255:R255" si="89">IF(COUNTIF(E252:E254,"A")&gt;=1,"C",IF(COUNTIF(E252:E254,"A")&gt;0,"P"," "))</f>
        <v xml:space="preserve"> </v>
      </c>
      <c r="F255" s="110" t="str">
        <f t="shared" si="89"/>
        <v xml:space="preserve"> </v>
      </c>
      <c r="G255" s="110" t="str">
        <f t="shared" si="89"/>
        <v xml:space="preserve"> </v>
      </c>
      <c r="H255" s="110" t="str">
        <f t="shared" si="89"/>
        <v xml:space="preserve"> </v>
      </c>
      <c r="I255" s="110" t="str">
        <f t="shared" si="89"/>
        <v xml:space="preserve"> </v>
      </c>
      <c r="J255" s="110" t="str">
        <f t="shared" si="89"/>
        <v xml:space="preserve"> </v>
      </c>
      <c r="K255" s="110" t="str">
        <f t="shared" si="89"/>
        <v xml:space="preserve"> </v>
      </c>
      <c r="L255" s="110" t="str">
        <f t="shared" si="89"/>
        <v xml:space="preserve"> </v>
      </c>
      <c r="M255" s="110" t="str">
        <f t="shared" si="89"/>
        <v xml:space="preserve"> </v>
      </c>
      <c r="N255" s="110" t="str">
        <f t="shared" si="89"/>
        <v xml:space="preserve"> </v>
      </c>
      <c r="O255" s="110" t="str">
        <f t="shared" si="89"/>
        <v xml:space="preserve"> </v>
      </c>
      <c r="P255" s="110" t="str">
        <f t="shared" si="89"/>
        <v xml:space="preserve"> </v>
      </c>
      <c r="Q255" s="110" t="str">
        <f t="shared" si="89"/>
        <v xml:space="preserve"> </v>
      </c>
      <c r="R255" s="110" t="str">
        <f t="shared" si="89"/>
        <v xml:space="preserve"> </v>
      </c>
    </row>
    <row r="256" spans="1:18">
      <c r="B256" s="111"/>
      <c r="C256" s="106" t="s">
        <v>115</v>
      </c>
      <c r="D256" s="108"/>
      <c r="E256" s="108"/>
      <c r="F256" s="108"/>
      <c r="G256" s="108"/>
      <c r="H256" s="108"/>
      <c r="I256" s="108"/>
      <c r="J256" s="108"/>
      <c r="K256" s="108"/>
      <c r="L256" s="108"/>
      <c r="M256" s="108"/>
      <c r="N256" s="108"/>
      <c r="O256" s="108"/>
      <c r="P256" s="108"/>
      <c r="Q256" s="108"/>
      <c r="R256" s="108"/>
    </row>
    <row r="257" spans="1:18">
      <c r="B257" s="111"/>
      <c r="C257" s="106" t="s">
        <v>116</v>
      </c>
      <c r="D257" s="108"/>
      <c r="E257" s="108"/>
      <c r="F257" s="108"/>
      <c r="G257" s="108"/>
      <c r="H257" s="108"/>
      <c r="I257" s="108"/>
      <c r="J257" s="108"/>
      <c r="K257" s="108"/>
      <c r="L257" s="108"/>
      <c r="M257" s="108"/>
      <c r="N257" s="108"/>
      <c r="O257" s="108"/>
      <c r="P257" s="108"/>
      <c r="Q257" s="108"/>
      <c r="R257" s="108"/>
    </row>
    <row r="258" spans="1:18">
      <c r="B258" s="111"/>
      <c r="C258" s="106" t="s">
        <v>117</v>
      </c>
      <c r="D258" s="108"/>
      <c r="E258" s="108"/>
      <c r="F258" s="108"/>
      <c r="G258" s="108"/>
      <c r="H258" s="108"/>
      <c r="I258" s="108"/>
      <c r="J258" s="108"/>
      <c r="K258" s="108"/>
      <c r="L258" s="108"/>
      <c r="M258" s="108"/>
      <c r="N258" s="108"/>
      <c r="O258" s="108"/>
      <c r="P258" s="108"/>
      <c r="Q258" s="108"/>
      <c r="R258" s="108"/>
    </row>
    <row r="259" spans="1:18" ht="1.5" customHeight="1" thickBot="1">
      <c r="D259" s="110" t="str">
        <f>IF(COUNTIF(D256:D258,"A")&gt;=1,"C",IF(COUNTIF(D256:D258,"A")&gt;0,"P"," "))</f>
        <v xml:space="preserve"> </v>
      </c>
      <c r="E259" s="110" t="str">
        <f t="shared" ref="E259:R259" si="90">IF(COUNTIF(E256:E258,"A")&gt;=1,"C",IF(COUNTIF(E256:E258,"A")&gt;0,"P"," "))</f>
        <v xml:space="preserve"> </v>
      </c>
      <c r="F259" s="110" t="str">
        <f t="shared" si="90"/>
        <v xml:space="preserve"> </v>
      </c>
      <c r="G259" s="110" t="str">
        <f t="shared" si="90"/>
        <v xml:space="preserve"> </v>
      </c>
      <c r="H259" s="110" t="str">
        <f t="shared" si="90"/>
        <v xml:space="preserve"> </v>
      </c>
      <c r="I259" s="110" t="str">
        <f t="shared" si="90"/>
        <v xml:space="preserve"> </v>
      </c>
      <c r="J259" s="110" t="str">
        <f t="shared" si="90"/>
        <v xml:space="preserve"> </v>
      </c>
      <c r="K259" s="110" t="str">
        <f t="shared" si="90"/>
        <v xml:space="preserve"> </v>
      </c>
      <c r="L259" s="110" t="str">
        <f t="shared" si="90"/>
        <v xml:space="preserve"> </v>
      </c>
      <c r="M259" s="110" t="str">
        <f t="shared" si="90"/>
        <v xml:space="preserve"> </v>
      </c>
      <c r="N259" s="110" t="str">
        <f t="shared" si="90"/>
        <v xml:space="preserve"> </v>
      </c>
      <c r="O259" s="110" t="str">
        <f t="shared" si="90"/>
        <v xml:space="preserve"> </v>
      </c>
      <c r="P259" s="110" t="str">
        <f t="shared" si="90"/>
        <v xml:space="preserve"> </v>
      </c>
      <c r="Q259" s="110" t="str">
        <f t="shared" si="90"/>
        <v xml:space="preserve"> </v>
      </c>
      <c r="R259" s="110" t="str">
        <f t="shared" si="90"/>
        <v xml:space="preserve"> </v>
      </c>
    </row>
    <row r="260" spans="1:18" ht="13.5" thickBot="1">
      <c r="C260" s="112" t="s">
        <v>79</v>
      </c>
      <c r="D260" s="113" t="str">
        <f>IF(COUNTIF(D243:D259,"C")&gt;4,"C",IF(COUNTIF(D243:D259,"C")&gt;0,"P"," "))</f>
        <v xml:space="preserve"> </v>
      </c>
      <c r="E260" s="113" t="str">
        <f t="shared" ref="E260:R260" si="91">IF(COUNTIF(E243:E259,"C")&gt;4,"C",IF(COUNTIF(E243:E259,"C")&gt;0,"P"," "))</f>
        <v xml:space="preserve"> </v>
      </c>
      <c r="F260" s="113" t="str">
        <f t="shared" si="91"/>
        <v xml:space="preserve"> </v>
      </c>
      <c r="G260" s="113" t="str">
        <f t="shared" si="91"/>
        <v xml:space="preserve"> </v>
      </c>
      <c r="H260" s="113" t="str">
        <f t="shared" si="91"/>
        <v xml:space="preserve"> </v>
      </c>
      <c r="I260" s="113" t="str">
        <f t="shared" si="91"/>
        <v xml:space="preserve"> </v>
      </c>
      <c r="J260" s="113" t="str">
        <f t="shared" si="91"/>
        <v xml:space="preserve"> </v>
      </c>
      <c r="K260" s="113" t="str">
        <f t="shared" si="91"/>
        <v xml:space="preserve"> </v>
      </c>
      <c r="L260" s="113" t="str">
        <f t="shared" si="91"/>
        <v xml:space="preserve"> </v>
      </c>
      <c r="M260" s="113" t="str">
        <f t="shared" si="91"/>
        <v xml:space="preserve"> </v>
      </c>
      <c r="N260" s="113" t="str">
        <f t="shared" si="91"/>
        <v xml:space="preserve"> </v>
      </c>
      <c r="O260" s="113" t="str">
        <f t="shared" si="91"/>
        <v xml:space="preserve"> </v>
      </c>
      <c r="P260" s="113" t="str">
        <f t="shared" si="91"/>
        <v xml:space="preserve"> </v>
      </c>
      <c r="Q260" s="113" t="str">
        <f t="shared" si="91"/>
        <v xml:space="preserve"> </v>
      </c>
      <c r="R260" s="113" t="str">
        <f t="shared" si="91"/>
        <v xml:space="preserve"> </v>
      </c>
    </row>
    <row r="261" spans="1:18" ht="15">
      <c r="B261" s="102" t="s">
        <v>308</v>
      </c>
    </row>
    <row r="262" spans="1:18">
      <c r="A262" s="142"/>
      <c r="B262" s="98">
        <v>1</v>
      </c>
      <c r="C262" s="114" t="s">
        <v>118</v>
      </c>
    </row>
    <row r="263" spans="1:18">
      <c r="A263"/>
      <c r="B263" s="105"/>
      <c r="C263" s="106" t="s">
        <v>119</v>
      </c>
      <c r="D263" s="108"/>
      <c r="E263" s="108"/>
      <c r="F263" s="108"/>
      <c r="G263" s="108"/>
      <c r="H263" s="108"/>
      <c r="I263" s="108"/>
      <c r="J263" s="108"/>
      <c r="K263" s="108"/>
      <c r="L263" s="108"/>
      <c r="M263" s="108"/>
      <c r="N263" s="108"/>
      <c r="O263" s="108"/>
      <c r="P263" s="108"/>
      <c r="Q263" s="108"/>
      <c r="R263" s="108"/>
    </row>
    <row r="264" spans="1:18">
      <c r="A264"/>
      <c r="B264" s="105"/>
      <c r="C264" s="106" t="s">
        <v>120</v>
      </c>
      <c r="D264" s="108"/>
      <c r="E264" s="108"/>
      <c r="F264" s="108"/>
      <c r="G264" s="108"/>
      <c r="H264" s="108"/>
      <c r="I264" s="108"/>
      <c r="J264" s="108"/>
      <c r="K264" s="108"/>
      <c r="L264" s="108"/>
      <c r="M264" s="108"/>
      <c r="N264" s="108"/>
      <c r="O264" s="108"/>
      <c r="P264" s="108"/>
      <c r="Q264" s="108"/>
      <c r="R264" s="108"/>
    </row>
    <row r="265" spans="1:18">
      <c r="A265"/>
      <c r="B265" s="105"/>
      <c r="C265" s="106" t="s">
        <v>121</v>
      </c>
      <c r="D265" s="108"/>
      <c r="E265" s="108"/>
      <c r="F265" s="108"/>
      <c r="G265" s="108"/>
      <c r="H265" s="108"/>
      <c r="I265" s="108"/>
      <c r="J265" s="108"/>
      <c r="K265" s="108"/>
      <c r="L265" s="108"/>
      <c r="M265" s="108"/>
      <c r="N265" s="108"/>
      <c r="O265" s="108"/>
      <c r="P265" s="108"/>
      <c r="Q265" s="108"/>
      <c r="R265" s="108"/>
    </row>
    <row r="266" spans="1:18">
      <c r="A266"/>
      <c r="B266" s="98">
        <v>2</v>
      </c>
      <c r="C266" s="109" t="s">
        <v>122</v>
      </c>
      <c r="D266" s="110" t="str">
        <f>IF(COUNTIF(D263:D265,"A")&gt;=1,"C",IF(COUNTIF(D263:D265,"A")&gt;0,"P"," "))</f>
        <v xml:space="preserve"> </v>
      </c>
      <c r="E266" s="110" t="str">
        <f t="shared" ref="E266:R266" si="92">IF(COUNTIF(E263:E265,"A")&gt;=1,"C",IF(COUNTIF(E263:E265,"A")&gt;0,"P"," "))</f>
        <v xml:space="preserve"> </v>
      </c>
      <c r="F266" s="110" t="str">
        <f t="shared" si="92"/>
        <v xml:space="preserve"> </v>
      </c>
      <c r="G266" s="110" t="str">
        <f t="shared" si="92"/>
        <v xml:space="preserve"> </v>
      </c>
      <c r="H266" s="110" t="str">
        <f t="shared" si="92"/>
        <v xml:space="preserve"> </v>
      </c>
      <c r="I266" s="110" t="str">
        <f t="shared" si="92"/>
        <v xml:space="preserve"> </v>
      </c>
      <c r="J266" s="110" t="str">
        <f t="shared" si="92"/>
        <v xml:space="preserve"> </v>
      </c>
      <c r="K266" s="110" t="str">
        <f t="shared" si="92"/>
        <v xml:space="preserve"> </v>
      </c>
      <c r="L266" s="110" t="str">
        <f t="shared" si="92"/>
        <v xml:space="preserve"> </v>
      </c>
      <c r="M266" s="110" t="str">
        <f t="shared" si="92"/>
        <v xml:space="preserve"> </v>
      </c>
      <c r="N266" s="110" t="str">
        <f t="shared" si="92"/>
        <v xml:space="preserve"> </v>
      </c>
      <c r="O266" s="110" t="str">
        <f t="shared" si="92"/>
        <v xml:space="preserve"> </v>
      </c>
      <c r="P266" s="110" t="str">
        <f t="shared" si="92"/>
        <v xml:space="preserve"> </v>
      </c>
      <c r="Q266" s="110" t="str">
        <f t="shared" si="92"/>
        <v xml:space="preserve"> </v>
      </c>
      <c r="R266" s="110" t="str">
        <f t="shared" si="92"/>
        <v xml:space="preserve"> </v>
      </c>
    </row>
    <row r="267" spans="1:18">
      <c r="A267"/>
      <c r="B267" s="111"/>
      <c r="C267" s="106" t="s">
        <v>123</v>
      </c>
      <c r="D267" s="108"/>
      <c r="E267" s="108"/>
      <c r="F267" s="108"/>
      <c r="G267" s="108"/>
      <c r="H267" s="108"/>
      <c r="I267" s="108"/>
      <c r="J267" s="108"/>
      <c r="K267" s="108"/>
      <c r="L267" s="108"/>
      <c r="M267" s="108"/>
      <c r="N267" s="108"/>
      <c r="O267" s="108"/>
      <c r="P267" s="108"/>
      <c r="Q267" s="108"/>
      <c r="R267" s="108"/>
    </row>
    <row r="268" spans="1:18">
      <c r="A268"/>
      <c r="B268" s="111"/>
      <c r="C268" s="106" t="s">
        <v>124</v>
      </c>
      <c r="D268" s="108"/>
      <c r="E268" s="108"/>
      <c r="F268" s="108"/>
      <c r="G268" s="108"/>
      <c r="H268" s="108"/>
      <c r="I268" s="108"/>
      <c r="J268" s="108"/>
      <c r="K268" s="108"/>
      <c r="L268" s="108"/>
      <c r="M268" s="108"/>
      <c r="N268" s="108"/>
      <c r="O268" s="108"/>
      <c r="P268" s="108"/>
      <c r="Q268" s="108"/>
      <c r="R268" s="108"/>
    </row>
    <row r="269" spans="1:18">
      <c r="A269"/>
      <c r="B269" s="111"/>
      <c r="C269" s="106" t="s">
        <v>125</v>
      </c>
      <c r="D269" s="108"/>
      <c r="E269" s="108"/>
      <c r="F269" s="108"/>
      <c r="G269" s="108"/>
      <c r="H269" s="108"/>
      <c r="I269" s="108"/>
      <c r="J269" s="108"/>
      <c r="K269" s="108"/>
      <c r="L269" s="108"/>
      <c r="M269" s="108"/>
      <c r="N269" s="108"/>
      <c r="O269" s="108"/>
      <c r="P269" s="108"/>
      <c r="Q269" s="108"/>
      <c r="R269" s="108"/>
    </row>
    <row r="270" spans="1:18">
      <c r="A270"/>
      <c r="B270" s="98">
        <v>3</v>
      </c>
      <c r="C270" s="109" t="s">
        <v>126</v>
      </c>
      <c r="D270" s="110" t="str">
        <f>IF(COUNTIF(D267:D269,"A")&gt;=1,"C",IF(COUNTIF(D267:D269,"A")&gt;0,"P"," "))</f>
        <v xml:space="preserve"> </v>
      </c>
      <c r="E270" s="110" t="str">
        <f t="shared" ref="E270:R270" si="93">IF(COUNTIF(E267:E269,"A")&gt;=1,"C",IF(COUNTIF(E267:E269,"A")&gt;0,"P"," "))</f>
        <v xml:space="preserve"> </v>
      </c>
      <c r="F270" s="110" t="str">
        <f t="shared" si="93"/>
        <v xml:space="preserve"> </v>
      </c>
      <c r="G270" s="110" t="str">
        <f t="shared" si="93"/>
        <v xml:space="preserve"> </v>
      </c>
      <c r="H270" s="110" t="str">
        <f t="shared" si="93"/>
        <v xml:space="preserve"> </v>
      </c>
      <c r="I270" s="110" t="str">
        <f t="shared" si="93"/>
        <v xml:space="preserve"> </v>
      </c>
      <c r="J270" s="110" t="str">
        <f t="shared" si="93"/>
        <v xml:space="preserve"> </v>
      </c>
      <c r="K270" s="110" t="str">
        <f t="shared" si="93"/>
        <v xml:space="preserve"> </v>
      </c>
      <c r="L270" s="110" t="str">
        <f t="shared" si="93"/>
        <v xml:space="preserve"> </v>
      </c>
      <c r="M270" s="110" t="str">
        <f t="shared" si="93"/>
        <v xml:space="preserve"> </v>
      </c>
      <c r="N270" s="110" t="str">
        <f t="shared" si="93"/>
        <v xml:space="preserve"> </v>
      </c>
      <c r="O270" s="110" t="str">
        <f t="shared" si="93"/>
        <v xml:space="preserve"> </v>
      </c>
      <c r="P270" s="110" t="str">
        <f t="shared" si="93"/>
        <v xml:space="preserve"> </v>
      </c>
      <c r="Q270" s="110" t="str">
        <f t="shared" si="93"/>
        <v xml:space="preserve"> </v>
      </c>
      <c r="R270" s="110" t="str">
        <f t="shared" si="93"/>
        <v xml:space="preserve"> </v>
      </c>
    </row>
    <row r="271" spans="1:18">
      <c r="A271"/>
      <c r="B271" s="111"/>
      <c r="C271" s="106" t="s">
        <v>127</v>
      </c>
      <c r="D271" s="108"/>
      <c r="E271" s="108"/>
      <c r="F271" s="108"/>
      <c r="G271" s="108"/>
      <c r="H271" s="108"/>
      <c r="I271" s="108"/>
      <c r="J271" s="108"/>
      <c r="K271" s="108"/>
      <c r="L271" s="108"/>
      <c r="M271" s="108"/>
      <c r="N271" s="108"/>
      <c r="O271" s="108"/>
      <c r="P271" s="108"/>
      <c r="Q271" s="108"/>
      <c r="R271" s="108"/>
    </row>
    <row r="272" spans="1:18">
      <c r="A272"/>
      <c r="B272" s="111"/>
      <c r="C272" s="106" t="s">
        <v>128</v>
      </c>
      <c r="D272" s="108"/>
      <c r="E272" s="108"/>
      <c r="F272" s="108"/>
      <c r="G272" s="108"/>
      <c r="H272" s="108"/>
      <c r="I272" s="108"/>
      <c r="J272" s="108"/>
      <c r="K272" s="108"/>
      <c r="L272" s="108"/>
      <c r="M272" s="108"/>
      <c r="N272" s="108"/>
      <c r="O272" s="108"/>
      <c r="P272" s="108"/>
      <c r="Q272" s="108"/>
      <c r="R272" s="108"/>
    </row>
    <row r="273" spans="1:18">
      <c r="A273"/>
      <c r="B273" s="111"/>
      <c r="C273" s="106" t="s">
        <v>129</v>
      </c>
      <c r="D273" s="108"/>
      <c r="E273" s="108"/>
      <c r="F273" s="108"/>
      <c r="G273" s="108"/>
      <c r="H273" s="108"/>
      <c r="I273" s="108"/>
      <c r="J273" s="108"/>
      <c r="K273" s="108"/>
      <c r="L273" s="108"/>
      <c r="M273" s="108"/>
      <c r="N273" s="108"/>
      <c r="O273" s="108"/>
      <c r="P273" s="108"/>
      <c r="Q273" s="108"/>
      <c r="R273" s="108"/>
    </row>
    <row r="274" spans="1:18">
      <c r="A274"/>
      <c r="B274" s="98">
        <v>4</v>
      </c>
      <c r="C274" s="109" t="s">
        <v>130</v>
      </c>
      <c r="D274" s="110" t="str">
        <f>IF(COUNTIF(D271:D273,"A")&gt;=1,"C",IF(COUNTIF(D271:D273,"A")&gt;0,"P"," "))</f>
        <v xml:space="preserve"> </v>
      </c>
      <c r="E274" s="110" t="str">
        <f t="shared" ref="E274:R274" si="94">IF(COUNTIF(E271:E273,"A")&gt;=1,"C",IF(COUNTIF(E271:E273,"A")&gt;0,"P"," "))</f>
        <v xml:space="preserve"> </v>
      </c>
      <c r="F274" s="110" t="str">
        <f t="shared" si="94"/>
        <v xml:space="preserve"> </v>
      </c>
      <c r="G274" s="110" t="str">
        <f t="shared" si="94"/>
        <v xml:space="preserve"> </v>
      </c>
      <c r="H274" s="110" t="str">
        <f t="shared" si="94"/>
        <v xml:space="preserve"> </v>
      </c>
      <c r="I274" s="110" t="str">
        <f t="shared" si="94"/>
        <v xml:space="preserve"> </v>
      </c>
      <c r="J274" s="110" t="str">
        <f t="shared" si="94"/>
        <v xml:space="preserve"> </v>
      </c>
      <c r="K274" s="110" t="str">
        <f t="shared" si="94"/>
        <v xml:space="preserve"> </v>
      </c>
      <c r="L274" s="110" t="str">
        <f t="shared" si="94"/>
        <v xml:space="preserve"> </v>
      </c>
      <c r="M274" s="110" t="str">
        <f t="shared" si="94"/>
        <v xml:space="preserve"> </v>
      </c>
      <c r="N274" s="110" t="str">
        <f t="shared" si="94"/>
        <v xml:space="preserve"> </v>
      </c>
      <c r="O274" s="110" t="str">
        <f t="shared" si="94"/>
        <v xml:space="preserve"> </v>
      </c>
      <c r="P274" s="110" t="str">
        <f t="shared" si="94"/>
        <v xml:space="preserve"> </v>
      </c>
      <c r="Q274" s="110" t="str">
        <f t="shared" si="94"/>
        <v xml:space="preserve"> </v>
      </c>
      <c r="R274" s="110" t="str">
        <f t="shared" si="94"/>
        <v xml:space="preserve"> </v>
      </c>
    </row>
    <row r="275" spans="1:18">
      <c r="A275"/>
      <c r="B275" s="111"/>
      <c r="C275" s="106" t="s">
        <v>131</v>
      </c>
      <c r="D275" s="108"/>
      <c r="E275" s="108"/>
      <c r="F275" s="108"/>
      <c r="G275" s="108"/>
      <c r="H275" s="108"/>
      <c r="I275" s="108"/>
      <c r="J275" s="108"/>
      <c r="K275" s="108"/>
      <c r="L275" s="108"/>
      <c r="M275" s="108"/>
      <c r="N275" s="108"/>
      <c r="O275" s="108"/>
      <c r="P275" s="108"/>
      <c r="Q275" s="108"/>
      <c r="R275" s="108"/>
    </row>
    <row r="276" spans="1:18">
      <c r="A276"/>
      <c r="B276" s="111"/>
      <c r="C276" s="106" t="s">
        <v>132</v>
      </c>
      <c r="D276" s="108"/>
      <c r="E276" s="108"/>
      <c r="F276" s="108"/>
      <c r="G276" s="108"/>
      <c r="H276" s="108"/>
      <c r="I276" s="108"/>
      <c r="J276" s="108"/>
      <c r="K276" s="108"/>
      <c r="L276" s="108"/>
      <c r="M276" s="108"/>
      <c r="N276" s="108"/>
      <c r="O276" s="108"/>
      <c r="P276" s="108"/>
      <c r="Q276" s="108"/>
      <c r="R276" s="108"/>
    </row>
    <row r="277" spans="1:18">
      <c r="A277"/>
      <c r="B277" s="111"/>
      <c r="C277" s="106" t="s">
        <v>133</v>
      </c>
      <c r="D277" s="108"/>
      <c r="E277" s="108"/>
      <c r="F277" s="108"/>
      <c r="G277" s="108"/>
      <c r="H277" s="108"/>
      <c r="I277" s="108"/>
      <c r="J277" s="108"/>
      <c r="K277" s="108"/>
      <c r="L277" s="108"/>
      <c r="M277" s="108"/>
      <c r="N277" s="108"/>
      <c r="O277" s="108"/>
      <c r="P277" s="108"/>
      <c r="Q277" s="108"/>
      <c r="R277" s="108"/>
    </row>
    <row r="278" spans="1:18">
      <c r="A278"/>
      <c r="B278" s="98">
        <v>5</v>
      </c>
      <c r="C278" s="109" t="s">
        <v>134</v>
      </c>
      <c r="D278" s="110" t="str">
        <f>IF(COUNTIF(D275:D277,"A")&gt;=1,"C",IF(COUNTIF(D275:D277,"A")&gt;0,"P"," "))</f>
        <v xml:space="preserve"> </v>
      </c>
      <c r="E278" s="110" t="str">
        <f t="shared" ref="E278:R278" si="95">IF(COUNTIF(E275:E277,"A")&gt;=1,"C",IF(COUNTIF(E275:E277,"A")&gt;0,"P"," "))</f>
        <v xml:space="preserve"> </v>
      </c>
      <c r="F278" s="110" t="str">
        <f t="shared" si="95"/>
        <v xml:space="preserve"> </v>
      </c>
      <c r="G278" s="110" t="str">
        <f t="shared" si="95"/>
        <v xml:space="preserve"> </v>
      </c>
      <c r="H278" s="110" t="str">
        <f t="shared" si="95"/>
        <v xml:space="preserve"> </v>
      </c>
      <c r="I278" s="110" t="str">
        <f t="shared" si="95"/>
        <v xml:space="preserve"> </v>
      </c>
      <c r="J278" s="110" t="str">
        <f t="shared" si="95"/>
        <v xml:space="preserve"> </v>
      </c>
      <c r="K278" s="110" t="str">
        <f t="shared" si="95"/>
        <v xml:space="preserve"> </v>
      </c>
      <c r="L278" s="110" t="str">
        <f t="shared" si="95"/>
        <v xml:space="preserve"> </v>
      </c>
      <c r="M278" s="110" t="str">
        <f t="shared" si="95"/>
        <v xml:space="preserve"> </v>
      </c>
      <c r="N278" s="110" t="str">
        <f t="shared" si="95"/>
        <v xml:space="preserve"> </v>
      </c>
      <c r="O278" s="110" t="str">
        <f t="shared" si="95"/>
        <v xml:space="preserve"> </v>
      </c>
      <c r="P278" s="110" t="str">
        <f t="shared" si="95"/>
        <v xml:space="preserve"> </v>
      </c>
      <c r="Q278" s="110" t="str">
        <f t="shared" si="95"/>
        <v xml:space="preserve"> </v>
      </c>
      <c r="R278" s="110" t="str">
        <f t="shared" si="95"/>
        <v xml:space="preserve"> </v>
      </c>
    </row>
    <row r="279" spans="1:18">
      <c r="A279"/>
      <c r="B279" s="111"/>
      <c r="C279" s="106" t="s">
        <v>135</v>
      </c>
      <c r="D279" s="108"/>
      <c r="E279" s="108"/>
      <c r="F279" s="108"/>
      <c r="G279" s="108"/>
      <c r="H279" s="108"/>
      <c r="I279" s="108"/>
      <c r="J279" s="108"/>
      <c r="K279" s="108"/>
      <c r="L279" s="108"/>
      <c r="M279" s="108"/>
      <c r="N279" s="108"/>
      <c r="O279" s="108"/>
      <c r="P279" s="108"/>
      <c r="Q279" s="108"/>
      <c r="R279" s="108"/>
    </row>
    <row r="280" spans="1:18">
      <c r="A280"/>
      <c r="B280" s="111"/>
      <c r="C280" s="106" t="s">
        <v>136</v>
      </c>
      <c r="D280" s="108"/>
      <c r="E280" s="108"/>
      <c r="F280" s="108"/>
      <c r="G280" s="108"/>
      <c r="H280" s="108"/>
      <c r="I280" s="108"/>
      <c r="J280" s="108"/>
      <c r="K280" s="108"/>
      <c r="L280" s="108"/>
      <c r="M280" s="108"/>
      <c r="N280" s="108"/>
      <c r="O280" s="108"/>
      <c r="P280" s="108"/>
      <c r="Q280" s="108"/>
      <c r="R280" s="108"/>
    </row>
    <row r="281" spans="1:18">
      <c r="A281"/>
      <c r="B281" s="111"/>
      <c r="C281" s="106" t="s">
        <v>137</v>
      </c>
      <c r="D281" s="108"/>
      <c r="E281" s="108"/>
      <c r="F281" s="108"/>
      <c r="G281" s="108"/>
      <c r="H281" s="108"/>
      <c r="I281" s="108"/>
      <c r="J281" s="108"/>
      <c r="K281" s="108"/>
      <c r="L281" s="108"/>
      <c r="M281" s="108"/>
      <c r="N281" s="108"/>
      <c r="O281" s="108"/>
      <c r="P281" s="108"/>
      <c r="Q281" s="108"/>
      <c r="R281" s="108"/>
    </row>
    <row r="282" spans="1:18" ht="1.5" customHeight="1" thickBot="1">
      <c r="A282"/>
      <c r="D282" s="110" t="str">
        <f>IF(COUNTIF(D279:D281,"A")&gt;=1,"C",IF(COUNTIF(D279:D281,"A")&gt;0,"P"," "))</f>
        <v xml:space="preserve"> </v>
      </c>
      <c r="E282" s="110" t="str">
        <f t="shared" ref="E282:R282" si="96">IF(COUNTIF(E279:E281,"A")&gt;=1,"C",IF(COUNTIF(E279:E281,"A")&gt;0,"P"," "))</f>
        <v xml:space="preserve"> </v>
      </c>
      <c r="F282" s="110" t="str">
        <f t="shared" si="96"/>
        <v xml:space="preserve"> </v>
      </c>
      <c r="G282" s="110" t="str">
        <f t="shared" si="96"/>
        <v xml:space="preserve"> </v>
      </c>
      <c r="H282" s="110" t="str">
        <f t="shared" si="96"/>
        <v xml:space="preserve"> </v>
      </c>
      <c r="I282" s="110" t="str">
        <f t="shared" si="96"/>
        <v xml:space="preserve"> </v>
      </c>
      <c r="J282" s="110" t="str">
        <f t="shared" si="96"/>
        <v xml:space="preserve"> </v>
      </c>
      <c r="K282" s="110" t="str">
        <f t="shared" si="96"/>
        <v xml:space="preserve"> </v>
      </c>
      <c r="L282" s="110" t="str">
        <f t="shared" si="96"/>
        <v xml:space="preserve"> </v>
      </c>
      <c r="M282" s="110" t="str">
        <f t="shared" si="96"/>
        <v xml:space="preserve"> </v>
      </c>
      <c r="N282" s="110" t="str">
        <f t="shared" si="96"/>
        <v xml:space="preserve"> </v>
      </c>
      <c r="O282" s="110" t="str">
        <f t="shared" si="96"/>
        <v xml:space="preserve"> </v>
      </c>
      <c r="P282" s="110" t="str">
        <f t="shared" si="96"/>
        <v xml:space="preserve"> </v>
      </c>
      <c r="Q282" s="110" t="str">
        <f t="shared" si="96"/>
        <v xml:space="preserve"> </v>
      </c>
      <c r="R282" s="110" t="str">
        <f t="shared" si="96"/>
        <v xml:space="preserve"> </v>
      </c>
    </row>
    <row r="283" spans="1:18" ht="13.5" thickBot="1">
      <c r="C283" s="112" t="s">
        <v>79</v>
      </c>
      <c r="D283" s="113" t="str">
        <f>IF(COUNTIF(D266:D282,"C")&gt;4,"C",IF(COUNTIF(D266:D282,"C")&gt;0,"P"," "))</f>
        <v xml:space="preserve"> </v>
      </c>
      <c r="E283" s="113" t="str">
        <f t="shared" ref="E283:R283" si="97">IF(COUNTIF(E266:E282,"C")&gt;4,"C",IF(COUNTIF(E266:E282,"C")&gt;0,"P"," "))</f>
        <v xml:space="preserve"> </v>
      </c>
      <c r="F283" s="113" t="str">
        <f t="shared" si="97"/>
        <v xml:space="preserve"> </v>
      </c>
      <c r="G283" s="113" t="str">
        <f t="shared" si="97"/>
        <v xml:space="preserve"> </v>
      </c>
      <c r="H283" s="113" t="str">
        <f t="shared" si="97"/>
        <v xml:space="preserve"> </v>
      </c>
      <c r="I283" s="113" t="str">
        <f t="shared" si="97"/>
        <v xml:space="preserve"> </v>
      </c>
      <c r="J283" s="113" t="str">
        <f t="shared" si="97"/>
        <v xml:space="preserve"> </v>
      </c>
      <c r="K283" s="113" t="str">
        <f t="shared" si="97"/>
        <v xml:space="preserve"> </v>
      </c>
      <c r="L283" s="113" t="str">
        <f t="shared" si="97"/>
        <v xml:space="preserve"> </v>
      </c>
      <c r="M283" s="113" t="str">
        <f t="shared" si="97"/>
        <v xml:space="preserve"> </v>
      </c>
      <c r="N283" s="113" t="str">
        <f t="shared" si="97"/>
        <v xml:space="preserve"> </v>
      </c>
      <c r="O283" s="113" t="str">
        <f t="shared" si="97"/>
        <v xml:space="preserve"> </v>
      </c>
      <c r="P283" s="113" t="str">
        <f t="shared" si="97"/>
        <v xml:space="preserve"> </v>
      </c>
      <c r="Q283" s="113" t="str">
        <f t="shared" si="97"/>
        <v xml:space="preserve"> </v>
      </c>
      <c r="R283" s="113" t="str">
        <f t="shared" si="97"/>
        <v xml:space="preserve"> </v>
      </c>
    </row>
    <row r="284" spans="1:18" ht="15">
      <c r="B284" s="102" t="s">
        <v>309</v>
      </c>
    </row>
    <row r="285" spans="1:18">
      <c r="A285" s="142"/>
      <c r="B285" s="98">
        <v>1</v>
      </c>
      <c r="C285" s="114" t="s">
        <v>138</v>
      </c>
    </row>
    <row r="286" spans="1:18">
      <c r="A286"/>
      <c r="B286" s="105"/>
      <c r="C286" s="106" t="s">
        <v>139</v>
      </c>
      <c r="D286" s="108"/>
      <c r="E286" s="108"/>
      <c r="F286" s="108"/>
      <c r="G286" s="108"/>
      <c r="H286" s="108"/>
      <c r="I286" s="108"/>
      <c r="J286" s="108"/>
      <c r="K286" s="108"/>
      <c r="L286" s="108"/>
      <c r="M286" s="108"/>
      <c r="N286" s="108"/>
      <c r="O286" s="108"/>
      <c r="P286" s="108"/>
      <c r="Q286" s="108"/>
      <c r="R286" s="108"/>
    </row>
    <row r="287" spans="1:18">
      <c r="A287"/>
      <c r="B287" s="105"/>
      <c r="C287" s="106" t="s">
        <v>140</v>
      </c>
      <c r="D287" s="108"/>
      <c r="E287" s="108"/>
      <c r="F287" s="108"/>
      <c r="G287" s="108"/>
      <c r="H287" s="108"/>
      <c r="I287" s="108"/>
      <c r="J287" s="108"/>
      <c r="K287" s="108"/>
      <c r="L287" s="108"/>
      <c r="M287" s="108"/>
      <c r="N287" s="108"/>
      <c r="O287" s="108"/>
      <c r="P287" s="108"/>
      <c r="Q287" s="108"/>
      <c r="R287" s="108"/>
    </row>
    <row r="288" spans="1:18">
      <c r="A288"/>
      <c r="B288" s="105"/>
      <c r="C288" s="106" t="s">
        <v>141</v>
      </c>
      <c r="D288" s="108"/>
      <c r="E288" s="108"/>
      <c r="F288" s="108"/>
      <c r="G288" s="108"/>
      <c r="H288" s="108"/>
      <c r="I288" s="108"/>
      <c r="J288" s="108"/>
      <c r="K288" s="108"/>
      <c r="L288" s="108"/>
      <c r="M288" s="108"/>
      <c r="N288" s="108"/>
      <c r="O288" s="108"/>
      <c r="P288" s="108"/>
      <c r="Q288" s="108"/>
      <c r="R288" s="108"/>
    </row>
    <row r="289" spans="1:18">
      <c r="A289"/>
      <c r="B289" s="98">
        <v>2</v>
      </c>
      <c r="C289" s="109" t="s">
        <v>142</v>
      </c>
      <c r="D289" s="110" t="str">
        <f>IF(COUNTIF(D286:D288,"A")&gt;=1,"C",IF(COUNTIF(D286:D288,"A")&gt;0,"P"," "))</f>
        <v xml:space="preserve"> </v>
      </c>
      <c r="E289" s="110" t="str">
        <f t="shared" ref="E289:R289" si="98">IF(COUNTIF(E286:E288,"A")&gt;=1,"C",IF(COUNTIF(E286:E288,"A")&gt;0,"P"," "))</f>
        <v xml:space="preserve"> </v>
      </c>
      <c r="F289" s="110" t="str">
        <f t="shared" si="98"/>
        <v xml:space="preserve"> </v>
      </c>
      <c r="G289" s="110" t="str">
        <f t="shared" si="98"/>
        <v xml:space="preserve"> </v>
      </c>
      <c r="H289" s="110" t="str">
        <f t="shared" si="98"/>
        <v xml:space="preserve"> </v>
      </c>
      <c r="I289" s="110" t="str">
        <f t="shared" si="98"/>
        <v xml:space="preserve"> </v>
      </c>
      <c r="J289" s="110" t="str">
        <f t="shared" si="98"/>
        <v xml:space="preserve"> </v>
      </c>
      <c r="K289" s="110" t="str">
        <f t="shared" si="98"/>
        <v xml:space="preserve"> </v>
      </c>
      <c r="L289" s="110" t="str">
        <f t="shared" si="98"/>
        <v xml:space="preserve"> </v>
      </c>
      <c r="M289" s="110" t="str">
        <f t="shared" si="98"/>
        <v xml:space="preserve"> </v>
      </c>
      <c r="N289" s="110" t="str">
        <f t="shared" si="98"/>
        <v xml:space="preserve"> </v>
      </c>
      <c r="O289" s="110" t="str">
        <f t="shared" si="98"/>
        <v xml:space="preserve"> </v>
      </c>
      <c r="P289" s="110" t="str">
        <f t="shared" si="98"/>
        <v xml:space="preserve"> </v>
      </c>
      <c r="Q289" s="110" t="str">
        <f t="shared" si="98"/>
        <v xml:space="preserve"> </v>
      </c>
      <c r="R289" s="110" t="str">
        <f t="shared" si="98"/>
        <v xml:space="preserve"> </v>
      </c>
    </row>
    <row r="290" spans="1:18">
      <c r="A290"/>
      <c r="B290" s="111"/>
      <c r="C290" s="106" t="s">
        <v>143</v>
      </c>
      <c r="D290" s="108"/>
      <c r="E290" s="108"/>
      <c r="F290" s="108"/>
      <c r="G290" s="108"/>
      <c r="H290" s="108"/>
      <c r="I290" s="108"/>
      <c r="J290" s="108"/>
      <c r="K290" s="108"/>
      <c r="L290" s="108"/>
      <c r="M290" s="108"/>
      <c r="N290" s="108"/>
      <c r="O290" s="108"/>
      <c r="P290" s="108"/>
      <c r="Q290" s="108"/>
      <c r="R290" s="108"/>
    </row>
    <row r="291" spans="1:18">
      <c r="A291"/>
      <c r="B291" s="111"/>
      <c r="C291" s="106" t="s">
        <v>144</v>
      </c>
      <c r="D291" s="108"/>
      <c r="E291" s="108"/>
      <c r="F291" s="108"/>
      <c r="G291" s="108"/>
      <c r="H291" s="108"/>
      <c r="I291" s="108"/>
      <c r="J291" s="108"/>
      <c r="K291" s="108"/>
      <c r="L291" s="108"/>
      <c r="M291" s="108"/>
      <c r="N291" s="108"/>
      <c r="O291" s="108"/>
      <c r="P291" s="108"/>
      <c r="Q291" s="108"/>
      <c r="R291" s="108"/>
    </row>
    <row r="292" spans="1:18">
      <c r="A292"/>
      <c r="B292" s="111"/>
      <c r="C292" s="106" t="s">
        <v>145</v>
      </c>
      <c r="D292" s="108"/>
      <c r="E292" s="108"/>
      <c r="F292" s="108"/>
      <c r="G292" s="108"/>
      <c r="H292" s="108"/>
      <c r="I292" s="108"/>
      <c r="J292" s="108"/>
      <c r="K292" s="108"/>
      <c r="L292" s="108"/>
      <c r="M292" s="108"/>
      <c r="N292" s="108"/>
      <c r="O292" s="108"/>
      <c r="P292" s="108"/>
      <c r="Q292" s="108"/>
      <c r="R292" s="108"/>
    </row>
    <row r="293" spans="1:18">
      <c r="A293"/>
      <c r="B293" s="98">
        <v>3</v>
      </c>
      <c r="C293" s="109" t="s">
        <v>146</v>
      </c>
      <c r="D293" s="110" t="str">
        <f>IF(COUNTIF(D290:D292,"A")&gt;=1,"C",IF(COUNTIF(D290:D292,"A")&gt;0,"P"," "))</f>
        <v xml:space="preserve"> </v>
      </c>
      <c r="E293" s="110" t="str">
        <f t="shared" ref="E293:R293" si="99">IF(COUNTIF(E290:E292,"A")&gt;=1,"C",IF(COUNTIF(E290:E292,"A")&gt;0,"P"," "))</f>
        <v xml:space="preserve"> </v>
      </c>
      <c r="F293" s="110" t="str">
        <f t="shared" si="99"/>
        <v xml:space="preserve"> </v>
      </c>
      <c r="G293" s="110" t="str">
        <f t="shared" si="99"/>
        <v xml:space="preserve"> </v>
      </c>
      <c r="H293" s="110" t="str">
        <f t="shared" si="99"/>
        <v xml:space="preserve"> </v>
      </c>
      <c r="I293" s="110" t="str">
        <f t="shared" si="99"/>
        <v xml:space="preserve"> </v>
      </c>
      <c r="J293" s="110" t="str">
        <f t="shared" si="99"/>
        <v xml:space="preserve"> </v>
      </c>
      <c r="K293" s="110" t="str">
        <f t="shared" si="99"/>
        <v xml:space="preserve"> </v>
      </c>
      <c r="L293" s="110" t="str">
        <f t="shared" si="99"/>
        <v xml:space="preserve"> </v>
      </c>
      <c r="M293" s="110" t="str">
        <f t="shared" si="99"/>
        <v xml:space="preserve"> </v>
      </c>
      <c r="N293" s="110" t="str">
        <f t="shared" si="99"/>
        <v xml:space="preserve"> </v>
      </c>
      <c r="O293" s="110" t="str">
        <f t="shared" si="99"/>
        <v xml:space="preserve"> </v>
      </c>
      <c r="P293" s="110" t="str">
        <f t="shared" si="99"/>
        <v xml:space="preserve"> </v>
      </c>
      <c r="Q293" s="110" t="str">
        <f t="shared" si="99"/>
        <v xml:space="preserve"> </v>
      </c>
      <c r="R293" s="110" t="str">
        <f t="shared" si="99"/>
        <v xml:space="preserve"> </v>
      </c>
    </row>
    <row r="294" spans="1:18">
      <c r="A294"/>
      <c r="B294" s="111"/>
      <c r="C294" s="106" t="s">
        <v>147</v>
      </c>
      <c r="D294" s="108"/>
      <c r="E294" s="108"/>
      <c r="F294" s="108"/>
      <c r="G294" s="108"/>
      <c r="H294" s="108"/>
      <c r="I294" s="108"/>
      <c r="J294" s="108"/>
      <c r="K294" s="108"/>
      <c r="L294" s="108"/>
      <c r="M294" s="108"/>
      <c r="N294" s="108"/>
      <c r="O294" s="108"/>
      <c r="P294" s="108"/>
      <c r="Q294" s="108"/>
      <c r="R294" s="108"/>
    </row>
    <row r="295" spans="1:18">
      <c r="A295"/>
      <c r="B295" s="111"/>
      <c r="C295" s="106" t="s">
        <v>148</v>
      </c>
      <c r="D295" s="108"/>
      <c r="E295" s="108"/>
      <c r="F295" s="108"/>
      <c r="G295" s="108"/>
      <c r="H295" s="108"/>
      <c r="I295" s="108"/>
      <c r="J295" s="108"/>
      <c r="K295" s="108"/>
      <c r="L295" s="108"/>
      <c r="M295" s="108"/>
      <c r="N295" s="108"/>
      <c r="O295" s="108"/>
      <c r="P295" s="108"/>
      <c r="Q295" s="108"/>
      <c r="R295" s="108"/>
    </row>
    <row r="296" spans="1:18">
      <c r="A296"/>
      <c r="B296" s="111"/>
      <c r="C296" s="106" t="s">
        <v>149</v>
      </c>
      <c r="D296" s="108"/>
      <c r="E296" s="108"/>
      <c r="F296" s="108"/>
      <c r="G296" s="108"/>
      <c r="H296" s="108"/>
      <c r="I296" s="108"/>
      <c r="J296" s="108"/>
      <c r="K296" s="108"/>
      <c r="L296" s="108"/>
      <c r="M296" s="108"/>
      <c r="N296" s="108"/>
      <c r="O296" s="108"/>
      <c r="P296" s="108"/>
      <c r="Q296" s="108"/>
      <c r="R296" s="108"/>
    </row>
    <row r="297" spans="1:18">
      <c r="A297"/>
      <c r="B297" s="98">
        <v>4</v>
      </c>
      <c r="C297" s="109" t="s">
        <v>150</v>
      </c>
      <c r="D297" s="110" t="str">
        <f>IF(COUNTIF(D294:D296,"A")&gt;=1,"C",IF(COUNTIF(D294:D296,"A")&gt;0,"P"," "))</f>
        <v xml:space="preserve"> </v>
      </c>
      <c r="E297" s="110" t="str">
        <f t="shared" ref="E297:R297" si="100">IF(COUNTIF(E294:E296,"A")&gt;=1,"C",IF(COUNTIF(E294:E296,"A")&gt;0,"P"," "))</f>
        <v xml:space="preserve"> </v>
      </c>
      <c r="F297" s="110" t="str">
        <f t="shared" si="100"/>
        <v xml:space="preserve"> </v>
      </c>
      <c r="G297" s="110" t="str">
        <f t="shared" si="100"/>
        <v xml:space="preserve"> </v>
      </c>
      <c r="H297" s="110" t="str">
        <f t="shared" si="100"/>
        <v xml:space="preserve"> </v>
      </c>
      <c r="I297" s="110" t="str">
        <f t="shared" si="100"/>
        <v xml:space="preserve"> </v>
      </c>
      <c r="J297" s="110" t="str">
        <f t="shared" si="100"/>
        <v xml:space="preserve"> </v>
      </c>
      <c r="K297" s="110" t="str">
        <f t="shared" si="100"/>
        <v xml:space="preserve"> </v>
      </c>
      <c r="L297" s="110" t="str">
        <f t="shared" si="100"/>
        <v xml:space="preserve"> </v>
      </c>
      <c r="M297" s="110" t="str">
        <f t="shared" si="100"/>
        <v xml:space="preserve"> </v>
      </c>
      <c r="N297" s="110" t="str">
        <f t="shared" si="100"/>
        <v xml:space="preserve"> </v>
      </c>
      <c r="O297" s="110" t="str">
        <f t="shared" si="100"/>
        <v xml:space="preserve"> </v>
      </c>
      <c r="P297" s="110" t="str">
        <f t="shared" si="100"/>
        <v xml:space="preserve"> </v>
      </c>
      <c r="Q297" s="110" t="str">
        <f t="shared" si="100"/>
        <v xml:space="preserve"> </v>
      </c>
      <c r="R297" s="110" t="str">
        <f t="shared" si="100"/>
        <v xml:space="preserve"> </v>
      </c>
    </row>
    <row r="298" spans="1:18">
      <c r="A298"/>
      <c r="B298" s="111"/>
      <c r="C298" s="106" t="s">
        <v>151</v>
      </c>
      <c r="D298" s="108"/>
      <c r="E298" s="108"/>
      <c r="F298" s="108"/>
      <c r="G298" s="108"/>
      <c r="H298" s="108"/>
      <c r="I298" s="108"/>
      <c r="J298" s="108"/>
      <c r="K298" s="108"/>
      <c r="L298" s="108"/>
      <c r="M298" s="108"/>
      <c r="N298" s="108"/>
      <c r="O298" s="108"/>
      <c r="P298" s="108"/>
      <c r="Q298" s="108"/>
      <c r="R298" s="108"/>
    </row>
    <row r="299" spans="1:18">
      <c r="A299"/>
      <c r="B299" s="111"/>
      <c r="C299" s="106" t="s">
        <v>152</v>
      </c>
      <c r="D299" s="108"/>
      <c r="E299" s="108"/>
      <c r="F299" s="108"/>
      <c r="G299" s="108"/>
      <c r="H299" s="108"/>
      <c r="I299" s="108"/>
      <c r="J299" s="108"/>
      <c r="K299" s="108"/>
      <c r="L299" s="108"/>
      <c r="M299" s="108"/>
      <c r="N299" s="108"/>
      <c r="O299" s="108"/>
      <c r="P299" s="108"/>
      <c r="Q299" s="108"/>
      <c r="R299" s="108"/>
    </row>
    <row r="300" spans="1:18">
      <c r="A300"/>
      <c r="B300" s="111"/>
      <c r="C300" s="106" t="s">
        <v>153</v>
      </c>
      <c r="D300" s="108"/>
      <c r="E300" s="108"/>
      <c r="F300" s="108"/>
      <c r="G300" s="108"/>
      <c r="H300" s="108"/>
      <c r="I300" s="108"/>
      <c r="J300" s="108"/>
      <c r="K300" s="108"/>
      <c r="L300" s="108"/>
      <c r="M300" s="108"/>
      <c r="N300" s="108"/>
      <c r="O300" s="108"/>
      <c r="P300" s="108"/>
      <c r="Q300" s="108"/>
      <c r="R300" s="108"/>
    </row>
    <row r="301" spans="1:18">
      <c r="A301"/>
      <c r="B301" s="98">
        <v>5</v>
      </c>
      <c r="C301" s="109" t="s">
        <v>154</v>
      </c>
      <c r="D301" s="110" t="str">
        <f>IF(COUNTIF(D298:D300,"A")&gt;=1,"C",IF(COUNTIF(D298:D300,"A")&gt;0,"P"," "))</f>
        <v xml:space="preserve"> </v>
      </c>
      <c r="E301" s="110" t="str">
        <f t="shared" ref="E301:R301" si="101">IF(COUNTIF(E298:E300,"A")&gt;=1,"C",IF(COUNTIF(E298:E300,"A")&gt;0,"P"," "))</f>
        <v xml:space="preserve"> </v>
      </c>
      <c r="F301" s="110" t="str">
        <f t="shared" si="101"/>
        <v xml:space="preserve"> </v>
      </c>
      <c r="G301" s="110" t="str">
        <f t="shared" si="101"/>
        <v xml:space="preserve"> </v>
      </c>
      <c r="H301" s="110" t="str">
        <f t="shared" si="101"/>
        <v xml:space="preserve"> </v>
      </c>
      <c r="I301" s="110" t="str">
        <f t="shared" si="101"/>
        <v xml:space="preserve"> </v>
      </c>
      <c r="J301" s="110" t="str">
        <f t="shared" si="101"/>
        <v xml:space="preserve"> </v>
      </c>
      <c r="K301" s="110" t="str">
        <f t="shared" si="101"/>
        <v xml:space="preserve"> </v>
      </c>
      <c r="L301" s="110" t="str">
        <f t="shared" si="101"/>
        <v xml:space="preserve"> </v>
      </c>
      <c r="M301" s="110" t="str">
        <f t="shared" si="101"/>
        <v xml:space="preserve"> </v>
      </c>
      <c r="N301" s="110" t="str">
        <f t="shared" si="101"/>
        <v xml:space="preserve"> </v>
      </c>
      <c r="O301" s="110" t="str">
        <f t="shared" si="101"/>
        <v xml:space="preserve"> </v>
      </c>
      <c r="P301" s="110" t="str">
        <f t="shared" si="101"/>
        <v xml:space="preserve"> </v>
      </c>
      <c r="Q301" s="110" t="str">
        <f t="shared" si="101"/>
        <v xml:space="preserve"> </v>
      </c>
      <c r="R301" s="110" t="str">
        <f t="shared" si="101"/>
        <v xml:space="preserve"> </v>
      </c>
    </row>
    <row r="302" spans="1:18">
      <c r="A302"/>
      <c r="B302" s="111"/>
      <c r="C302" s="106" t="s">
        <v>155</v>
      </c>
      <c r="D302" s="108"/>
      <c r="E302" s="108"/>
      <c r="F302" s="108"/>
      <c r="G302" s="108"/>
      <c r="H302" s="108"/>
      <c r="I302" s="108"/>
      <c r="J302" s="108"/>
      <c r="K302" s="108"/>
      <c r="L302" s="108"/>
      <c r="M302" s="108"/>
      <c r="N302" s="108"/>
      <c r="O302" s="108"/>
      <c r="P302" s="108"/>
      <c r="Q302" s="108"/>
      <c r="R302" s="108"/>
    </row>
    <row r="303" spans="1:18">
      <c r="A303"/>
      <c r="B303" s="111"/>
      <c r="C303" s="106" t="s">
        <v>156</v>
      </c>
      <c r="D303" s="108"/>
      <c r="E303" s="108"/>
      <c r="F303" s="108"/>
      <c r="G303" s="108"/>
      <c r="H303" s="108"/>
      <c r="I303" s="108"/>
      <c r="J303" s="108"/>
      <c r="K303" s="108"/>
      <c r="L303" s="108"/>
      <c r="M303" s="108"/>
      <c r="N303" s="108"/>
      <c r="O303" s="108"/>
      <c r="P303" s="108"/>
      <c r="Q303" s="108"/>
      <c r="R303" s="108"/>
    </row>
    <row r="304" spans="1:18">
      <c r="A304"/>
      <c r="B304" s="111"/>
      <c r="C304" s="106" t="s">
        <v>157</v>
      </c>
      <c r="D304" s="108"/>
      <c r="E304" s="108"/>
      <c r="F304" s="108"/>
      <c r="G304" s="108"/>
      <c r="H304" s="108"/>
      <c r="I304" s="108"/>
      <c r="J304" s="108"/>
      <c r="K304" s="108"/>
      <c r="L304" s="108"/>
      <c r="M304" s="108"/>
      <c r="N304" s="108"/>
      <c r="O304" s="108"/>
      <c r="P304" s="108"/>
      <c r="Q304" s="108"/>
      <c r="R304" s="108"/>
    </row>
    <row r="305" spans="1:18" ht="1.5" customHeight="1" thickBot="1">
      <c r="A305"/>
      <c r="D305" s="110" t="str">
        <f>IF(COUNTIF(D302:D304,"A")&gt;=1,"C",IF(COUNTIF(D302:D304,"A")&gt;0,"P"," "))</f>
        <v xml:space="preserve"> </v>
      </c>
      <c r="E305" s="110" t="str">
        <f t="shared" ref="E305:R305" si="102">IF(COUNTIF(E302:E304,"A")&gt;=1,"C",IF(COUNTIF(E302:E304,"A")&gt;0,"P"," "))</f>
        <v xml:space="preserve"> </v>
      </c>
      <c r="F305" s="110" t="str">
        <f t="shared" si="102"/>
        <v xml:space="preserve"> </v>
      </c>
      <c r="G305" s="110" t="str">
        <f t="shared" si="102"/>
        <v xml:space="preserve"> </v>
      </c>
      <c r="H305" s="110" t="str">
        <f t="shared" si="102"/>
        <v xml:space="preserve"> </v>
      </c>
      <c r="I305" s="110" t="str">
        <f t="shared" si="102"/>
        <v xml:space="preserve"> </v>
      </c>
      <c r="J305" s="110" t="str">
        <f t="shared" si="102"/>
        <v xml:space="preserve"> </v>
      </c>
      <c r="K305" s="110" t="str">
        <f t="shared" si="102"/>
        <v xml:space="preserve"> </v>
      </c>
      <c r="L305" s="110" t="str">
        <f t="shared" si="102"/>
        <v xml:space="preserve"> </v>
      </c>
      <c r="M305" s="110" t="str">
        <f t="shared" si="102"/>
        <v xml:space="preserve"> </v>
      </c>
      <c r="N305" s="110" t="str">
        <f t="shared" si="102"/>
        <v xml:space="preserve"> </v>
      </c>
      <c r="O305" s="110" t="str">
        <f t="shared" si="102"/>
        <v xml:space="preserve"> </v>
      </c>
      <c r="P305" s="110" t="str">
        <f t="shared" si="102"/>
        <v xml:space="preserve"> </v>
      </c>
      <c r="Q305" s="110" t="str">
        <f t="shared" si="102"/>
        <v xml:space="preserve"> </v>
      </c>
      <c r="R305" s="110" t="str">
        <f t="shared" si="102"/>
        <v xml:space="preserve"> </v>
      </c>
    </row>
    <row r="306" spans="1:18" ht="13.5" thickBot="1">
      <c r="C306" s="112" t="s">
        <v>79</v>
      </c>
      <c r="D306" s="113" t="str">
        <f>IF(COUNTIF(D289:D305,"C")&gt;4,"C",IF(COUNTIF(D289:D305,"C")&gt;0,"P"," "))</f>
        <v xml:space="preserve"> </v>
      </c>
      <c r="E306" s="113" t="str">
        <f t="shared" ref="E306:R306" si="103">IF(COUNTIF(E289:E305,"C")&gt;4,"C",IF(COUNTIF(E289:E305,"C")&gt;0,"P"," "))</f>
        <v xml:space="preserve"> </v>
      </c>
      <c r="F306" s="113" t="str">
        <f t="shared" si="103"/>
        <v xml:space="preserve"> </v>
      </c>
      <c r="G306" s="113" t="str">
        <f t="shared" si="103"/>
        <v xml:space="preserve"> </v>
      </c>
      <c r="H306" s="113" t="str">
        <f t="shared" si="103"/>
        <v xml:space="preserve"> </v>
      </c>
      <c r="I306" s="113" t="str">
        <f t="shared" si="103"/>
        <v xml:space="preserve"> </v>
      </c>
      <c r="J306" s="113" t="str">
        <f t="shared" si="103"/>
        <v xml:space="preserve"> </v>
      </c>
      <c r="K306" s="113" t="str">
        <f t="shared" si="103"/>
        <v xml:space="preserve"> </v>
      </c>
      <c r="L306" s="113" t="str">
        <f t="shared" si="103"/>
        <v xml:space="preserve"> </v>
      </c>
      <c r="M306" s="113" t="str">
        <f t="shared" si="103"/>
        <v xml:space="preserve"> </v>
      </c>
      <c r="N306" s="113" t="str">
        <f t="shared" si="103"/>
        <v xml:space="preserve"> </v>
      </c>
      <c r="O306" s="113" t="str">
        <f t="shared" si="103"/>
        <v xml:space="preserve"> </v>
      </c>
      <c r="P306" s="113" t="str">
        <f t="shared" si="103"/>
        <v xml:space="preserve"> </v>
      </c>
      <c r="Q306" s="113" t="str">
        <f t="shared" si="103"/>
        <v xml:space="preserve"> </v>
      </c>
      <c r="R306" s="113" t="str">
        <f t="shared" si="103"/>
        <v xml:space="preserve"> </v>
      </c>
    </row>
    <row r="307" spans="1:18" ht="15">
      <c r="B307" s="102" t="s">
        <v>310</v>
      </c>
    </row>
    <row r="308" spans="1:18">
      <c r="A308" s="142"/>
      <c r="B308" s="98">
        <v>1</v>
      </c>
      <c r="C308" s="114" t="s">
        <v>158</v>
      </c>
    </row>
    <row r="309" spans="1:18">
      <c r="A309"/>
      <c r="B309" s="105"/>
      <c r="C309" s="106" t="s">
        <v>159</v>
      </c>
      <c r="D309" s="108"/>
      <c r="E309" s="108"/>
      <c r="F309" s="108"/>
      <c r="G309" s="108"/>
      <c r="H309" s="108"/>
      <c r="I309" s="108"/>
      <c r="J309" s="108"/>
      <c r="K309" s="108"/>
      <c r="L309" s="108"/>
      <c r="M309" s="108"/>
      <c r="N309" s="108"/>
      <c r="O309" s="108"/>
      <c r="P309" s="108"/>
      <c r="Q309" s="108"/>
      <c r="R309" s="108"/>
    </row>
    <row r="310" spans="1:18">
      <c r="A310"/>
      <c r="B310" s="105"/>
      <c r="C310" s="106" t="s">
        <v>160</v>
      </c>
      <c r="D310" s="108"/>
      <c r="E310" s="108"/>
      <c r="F310" s="108"/>
      <c r="G310" s="108"/>
      <c r="H310" s="108"/>
      <c r="I310" s="108"/>
      <c r="J310" s="108"/>
      <c r="K310" s="108"/>
      <c r="L310" s="108"/>
      <c r="M310" s="108"/>
      <c r="N310" s="108"/>
      <c r="O310" s="108"/>
      <c r="P310" s="108"/>
      <c r="Q310" s="108"/>
      <c r="R310" s="108"/>
    </row>
    <row r="311" spans="1:18">
      <c r="A311"/>
      <c r="B311" s="105"/>
      <c r="C311" s="106" t="s">
        <v>161</v>
      </c>
      <c r="D311" s="108"/>
      <c r="E311" s="108"/>
      <c r="F311" s="108"/>
      <c r="G311" s="108"/>
      <c r="H311" s="108"/>
      <c r="I311" s="108"/>
      <c r="J311" s="108"/>
      <c r="K311" s="108"/>
      <c r="L311" s="108"/>
      <c r="M311" s="108"/>
      <c r="N311" s="108"/>
      <c r="O311" s="108"/>
      <c r="P311" s="108"/>
      <c r="Q311" s="108"/>
      <c r="R311" s="108"/>
    </row>
    <row r="312" spans="1:18">
      <c r="A312"/>
      <c r="B312" s="98">
        <v>2</v>
      </c>
      <c r="C312" s="109" t="s">
        <v>162</v>
      </c>
      <c r="D312" s="110" t="str">
        <f>IF(COUNTIF(D309:D311,"A")&gt;=1,"C",IF(COUNTIF(D309:D311,"A")&gt;0,"P"," "))</f>
        <v xml:space="preserve"> </v>
      </c>
      <c r="E312" s="110" t="str">
        <f t="shared" ref="E312:R312" si="104">IF(COUNTIF(E309:E311,"A")&gt;=1,"C",IF(COUNTIF(E309:E311,"A")&gt;0,"P"," "))</f>
        <v xml:space="preserve"> </v>
      </c>
      <c r="F312" s="110" t="str">
        <f t="shared" si="104"/>
        <v xml:space="preserve"> </v>
      </c>
      <c r="G312" s="110" t="str">
        <f t="shared" si="104"/>
        <v xml:space="preserve"> </v>
      </c>
      <c r="H312" s="110" t="str">
        <f t="shared" si="104"/>
        <v xml:space="preserve"> </v>
      </c>
      <c r="I312" s="110" t="str">
        <f t="shared" si="104"/>
        <v xml:space="preserve"> </v>
      </c>
      <c r="J312" s="110" t="str">
        <f t="shared" si="104"/>
        <v xml:space="preserve"> </v>
      </c>
      <c r="K312" s="110" t="str">
        <f t="shared" si="104"/>
        <v xml:space="preserve"> </v>
      </c>
      <c r="L312" s="110" t="str">
        <f t="shared" si="104"/>
        <v xml:space="preserve"> </v>
      </c>
      <c r="M312" s="110" t="str">
        <f t="shared" si="104"/>
        <v xml:space="preserve"> </v>
      </c>
      <c r="N312" s="110" t="str">
        <f t="shared" si="104"/>
        <v xml:space="preserve"> </v>
      </c>
      <c r="O312" s="110" t="str">
        <f t="shared" si="104"/>
        <v xml:space="preserve"> </v>
      </c>
      <c r="P312" s="110" t="str">
        <f t="shared" si="104"/>
        <v xml:space="preserve"> </v>
      </c>
      <c r="Q312" s="110" t="str">
        <f t="shared" si="104"/>
        <v xml:space="preserve"> </v>
      </c>
      <c r="R312" s="110" t="str">
        <f t="shared" si="104"/>
        <v xml:space="preserve"> </v>
      </c>
    </row>
    <row r="313" spans="1:18">
      <c r="A313"/>
      <c r="B313" s="111"/>
      <c r="C313" s="106" t="s">
        <v>163</v>
      </c>
      <c r="D313" s="108"/>
      <c r="E313" s="108"/>
      <c r="F313" s="108"/>
      <c r="G313" s="108"/>
      <c r="H313" s="108"/>
      <c r="I313" s="108"/>
      <c r="J313" s="108"/>
      <c r="K313" s="108"/>
      <c r="L313" s="108"/>
      <c r="M313" s="108"/>
      <c r="N313" s="108"/>
      <c r="O313" s="108"/>
      <c r="P313" s="108"/>
      <c r="Q313" s="108"/>
      <c r="R313" s="108"/>
    </row>
    <row r="314" spans="1:18">
      <c r="A314"/>
      <c r="B314" s="111"/>
      <c r="C314" s="106" t="s">
        <v>164</v>
      </c>
      <c r="D314" s="108"/>
      <c r="E314" s="108"/>
      <c r="F314" s="108"/>
      <c r="G314" s="108"/>
      <c r="H314" s="108"/>
      <c r="I314" s="108"/>
      <c r="J314" s="108"/>
      <c r="K314" s="108"/>
      <c r="L314" s="108"/>
      <c r="M314" s="108"/>
      <c r="N314" s="108"/>
      <c r="O314" s="108"/>
      <c r="P314" s="108"/>
      <c r="Q314" s="108"/>
      <c r="R314" s="108"/>
    </row>
    <row r="315" spans="1:18">
      <c r="A315"/>
      <c r="B315" s="111"/>
      <c r="C315" s="106" t="s">
        <v>165</v>
      </c>
      <c r="D315" s="108"/>
      <c r="E315" s="108"/>
      <c r="F315" s="108"/>
      <c r="G315" s="108"/>
      <c r="H315" s="108"/>
      <c r="I315" s="108"/>
      <c r="J315" s="108"/>
      <c r="K315" s="108"/>
      <c r="L315" s="108"/>
      <c r="M315" s="108"/>
      <c r="N315" s="108"/>
      <c r="O315" s="108"/>
      <c r="P315" s="108"/>
      <c r="Q315" s="108"/>
      <c r="R315" s="108"/>
    </row>
    <row r="316" spans="1:18">
      <c r="A316"/>
      <c r="B316" s="98">
        <v>3</v>
      </c>
      <c r="C316" s="109" t="s">
        <v>166</v>
      </c>
      <c r="D316" s="110" t="str">
        <f>IF(COUNTIF(D313:D315,"A")&gt;=1,"C",IF(COUNTIF(D313:D315,"A")&gt;0,"P"," "))</f>
        <v xml:space="preserve"> </v>
      </c>
      <c r="E316" s="110" t="str">
        <f t="shared" ref="E316:R316" si="105">IF(COUNTIF(E313:E315,"A")&gt;=1,"C",IF(COUNTIF(E313:E315,"A")&gt;0,"P"," "))</f>
        <v xml:space="preserve"> </v>
      </c>
      <c r="F316" s="110" t="str">
        <f t="shared" si="105"/>
        <v xml:space="preserve"> </v>
      </c>
      <c r="G316" s="110" t="str">
        <f t="shared" si="105"/>
        <v xml:space="preserve"> </v>
      </c>
      <c r="H316" s="110" t="str">
        <f t="shared" si="105"/>
        <v xml:space="preserve"> </v>
      </c>
      <c r="I316" s="110" t="str">
        <f t="shared" si="105"/>
        <v xml:space="preserve"> </v>
      </c>
      <c r="J316" s="110" t="str">
        <f t="shared" si="105"/>
        <v xml:space="preserve"> </v>
      </c>
      <c r="K316" s="110" t="str">
        <f t="shared" si="105"/>
        <v xml:space="preserve"> </v>
      </c>
      <c r="L316" s="110" t="str">
        <f t="shared" si="105"/>
        <v xml:space="preserve"> </v>
      </c>
      <c r="M316" s="110" t="str">
        <f t="shared" si="105"/>
        <v xml:space="preserve"> </v>
      </c>
      <c r="N316" s="110" t="str">
        <f t="shared" si="105"/>
        <v xml:space="preserve"> </v>
      </c>
      <c r="O316" s="110" t="str">
        <f t="shared" si="105"/>
        <v xml:space="preserve"> </v>
      </c>
      <c r="P316" s="110" t="str">
        <f t="shared" si="105"/>
        <v xml:space="preserve"> </v>
      </c>
      <c r="Q316" s="110" t="str">
        <f t="shared" si="105"/>
        <v xml:space="preserve"> </v>
      </c>
      <c r="R316" s="110" t="str">
        <f t="shared" si="105"/>
        <v xml:space="preserve"> </v>
      </c>
    </row>
    <row r="317" spans="1:18">
      <c r="A317"/>
      <c r="B317" s="111"/>
      <c r="C317" s="106" t="s">
        <v>167</v>
      </c>
      <c r="D317" s="108"/>
      <c r="E317" s="108"/>
      <c r="F317" s="108"/>
      <c r="G317" s="108"/>
      <c r="H317" s="108"/>
      <c r="I317" s="108"/>
      <c r="J317" s="108"/>
      <c r="K317" s="108"/>
      <c r="L317" s="108"/>
      <c r="M317" s="108"/>
      <c r="N317" s="108"/>
      <c r="O317" s="108"/>
      <c r="P317" s="108"/>
      <c r="Q317" s="108"/>
      <c r="R317" s="108"/>
    </row>
    <row r="318" spans="1:18">
      <c r="A318"/>
      <c r="B318" s="111"/>
      <c r="C318" s="106" t="s">
        <v>168</v>
      </c>
      <c r="D318" s="108"/>
      <c r="E318" s="108"/>
      <c r="F318" s="108"/>
      <c r="G318" s="108"/>
      <c r="H318" s="108"/>
      <c r="I318" s="108"/>
      <c r="J318" s="108"/>
      <c r="K318" s="108"/>
      <c r="L318" s="108"/>
      <c r="M318" s="108"/>
      <c r="N318" s="108"/>
      <c r="O318" s="108"/>
      <c r="P318" s="108"/>
      <c r="Q318" s="108"/>
      <c r="R318" s="108"/>
    </row>
    <row r="319" spans="1:18">
      <c r="A319"/>
      <c r="B319" s="111"/>
      <c r="C319" s="106" t="s">
        <v>169</v>
      </c>
      <c r="D319" s="108"/>
      <c r="E319" s="108"/>
      <c r="F319" s="108"/>
      <c r="G319" s="108"/>
      <c r="H319" s="108"/>
      <c r="I319" s="108"/>
      <c r="J319" s="108"/>
      <c r="K319" s="108"/>
      <c r="L319" s="108"/>
      <c r="M319" s="108"/>
      <c r="N319" s="108"/>
      <c r="O319" s="108"/>
      <c r="P319" s="108"/>
      <c r="Q319" s="108"/>
      <c r="R319" s="108"/>
    </row>
    <row r="320" spans="1:18">
      <c r="A320"/>
      <c r="B320" s="98">
        <v>4</v>
      </c>
      <c r="C320" s="109" t="s">
        <v>170</v>
      </c>
      <c r="D320" s="110" t="str">
        <f>IF(COUNTIF(D317:D319,"A")&gt;=1,"C",IF(COUNTIF(D317:D319,"A")&gt;0,"P"," "))</f>
        <v xml:space="preserve"> </v>
      </c>
      <c r="E320" s="110" t="str">
        <f t="shared" ref="E320:R320" si="106">IF(COUNTIF(E317:E319,"A")&gt;=1,"C",IF(COUNTIF(E317:E319,"A")&gt;0,"P"," "))</f>
        <v xml:space="preserve"> </v>
      </c>
      <c r="F320" s="110" t="str">
        <f t="shared" si="106"/>
        <v xml:space="preserve"> </v>
      </c>
      <c r="G320" s="110" t="str">
        <f t="shared" si="106"/>
        <v xml:space="preserve"> </v>
      </c>
      <c r="H320" s="110" t="str">
        <f t="shared" si="106"/>
        <v xml:space="preserve"> </v>
      </c>
      <c r="I320" s="110" t="str">
        <f t="shared" si="106"/>
        <v xml:space="preserve"> </v>
      </c>
      <c r="J320" s="110" t="str">
        <f t="shared" si="106"/>
        <v xml:space="preserve"> </v>
      </c>
      <c r="K320" s="110" t="str">
        <f t="shared" si="106"/>
        <v xml:space="preserve"> </v>
      </c>
      <c r="L320" s="110" t="str">
        <f t="shared" si="106"/>
        <v xml:space="preserve"> </v>
      </c>
      <c r="M320" s="110" t="str">
        <f t="shared" si="106"/>
        <v xml:space="preserve"> </v>
      </c>
      <c r="N320" s="110" t="str">
        <f t="shared" si="106"/>
        <v xml:space="preserve"> </v>
      </c>
      <c r="O320" s="110" t="str">
        <f t="shared" si="106"/>
        <v xml:space="preserve"> </v>
      </c>
      <c r="P320" s="110" t="str">
        <f t="shared" si="106"/>
        <v xml:space="preserve"> </v>
      </c>
      <c r="Q320" s="110" t="str">
        <f t="shared" si="106"/>
        <v xml:space="preserve"> </v>
      </c>
      <c r="R320" s="110" t="str">
        <f t="shared" si="106"/>
        <v xml:space="preserve"> </v>
      </c>
    </row>
    <row r="321" spans="1:18">
      <c r="A321"/>
      <c r="B321" s="111"/>
      <c r="C321" s="106" t="s">
        <v>171</v>
      </c>
      <c r="D321" s="108"/>
      <c r="E321" s="108"/>
      <c r="F321" s="108"/>
      <c r="G321" s="108"/>
      <c r="H321" s="108"/>
      <c r="I321" s="108"/>
      <c r="J321" s="108"/>
      <c r="K321" s="108"/>
      <c r="L321" s="108"/>
      <c r="M321" s="108"/>
      <c r="N321" s="108"/>
      <c r="O321" s="108"/>
      <c r="P321" s="108"/>
      <c r="Q321" s="108"/>
      <c r="R321" s="108"/>
    </row>
    <row r="322" spans="1:18">
      <c r="A322"/>
      <c r="B322" s="111"/>
      <c r="C322" s="106" t="s">
        <v>172</v>
      </c>
      <c r="D322" s="108"/>
      <c r="E322" s="108"/>
      <c r="F322" s="108"/>
      <c r="G322" s="108"/>
      <c r="H322" s="108"/>
      <c r="I322" s="108"/>
      <c r="J322" s="108"/>
      <c r="K322" s="108"/>
      <c r="L322" s="108"/>
      <c r="M322" s="108"/>
      <c r="N322" s="108"/>
      <c r="O322" s="108"/>
      <c r="P322" s="108"/>
      <c r="Q322" s="108"/>
      <c r="R322" s="108"/>
    </row>
    <row r="323" spans="1:18">
      <c r="A323"/>
      <c r="B323" s="111"/>
      <c r="C323" s="106" t="s">
        <v>173</v>
      </c>
      <c r="D323" s="108"/>
      <c r="E323" s="108"/>
      <c r="F323" s="108"/>
      <c r="G323" s="108"/>
      <c r="H323" s="108"/>
      <c r="I323" s="108"/>
      <c r="J323" s="108"/>
      <c r="K323" s="108"/>
      <c r="L323" s="108"/>
      <c r="M323" s="108"/>
      <c r="N323" s="108"/>
      <c r="O323" s="108"/>
      <c r="P323" s="108"/>
      <c r="Q323" s="108"/>
      <c r="R323" s="108"/>
    </row>
    <row r="324" spans="1:18">
      <c r="A324"/>
      <c r="B324" s="98">
        <v>5</v>
      </c>
      <c r="C324" s="109" t="s">
        <v>174</v>
      </c>
      <c r="D324" s="110" t="str">
        <f>IF(COUNTIF(D321:D323,"A")&gt;=1,"C",IF(COUNTIF(D321:D323,"A")&gt;0,"P"," "))</f>
        <v xml:space="preserve"> </v>
      </c>
      <c r="E324" s="110" t="str">
        <f t="shared" ref="E324:R324" si="107">IF(COUNTIF(E321:E323,"A")&gt;=1,"C",IF(COUNTIF(E321:E323,"A")&gt;0,"P"," "))</f>
        <v xml:space="preserve"> </v>
      </c>
      <c r="F324" s="110" t="str">
        <f t="shared" si="107"/>
        <v xml:space="preserve"> </v>
      </c>
      <c r="G324" s="110" t="str">
        <f t="shared" si="107"/>
        <v xml:space="preserve"> </v>
      </c>
      <c r="H324" s="110" t="str">
        <f t="shared" si="107"/>
        <v xml:space="preserve"> </v>
      </c>
      <c r="I324" s="110" t="str">
        <f t="shared" si="107"/>
        <v xml:space="preserve"> </v>
      </c>
      <c r="J324" s="110" t="str">
        <f t="shared" si="107"/>
        <v xml:space="preserve"> </v>
      </c>
      <c r="K324" s="110" t="str">
        <f t="shared" si="107"/>
        <v xml:space="preserve"> </v>
      </c>
      <c r="L324" s="110" t="str">
        <f t="shared" si="107"/>
        <v xml:space="preserve"> </v>
      </c>
      <c r="M324" s="110" t="str">
        <f t="shared" si="107"/>
        <v xml:space="preserve"> </v>
      </c>
      <c r="N324" s="110" t="str">
        <f t="shared" si="107"/>
        <v xml:space="preserve"> </v>
      </c>
      <c r="O324" s="110" t="str">
        <f t="shared" si="107"/>
        <v xml:space="preserve"> </v>
      </c>
      <c r="P324" s="110" t="str">
        <f t="shared" si="107"/>
        <v xml:space="preserve"> </v>
      </c>
      <c r="Q324" s="110" t="str">
        <f t="shared" si="107"/>
        <v xml:space="preserve"> </v>
      </c>
      <c r="R324" s="110" t="str">
        <f t="shared" si="107"/>
        <v xml:space="preserve"> </v>
      </c>
    </row>
    <row r="325" spans="1:18">
      <c r="A325"/>
      <c r="B325" s="111"/>
      <c r="C325" s="106" t="s">
        <v>175</v>
      </c>
      <c r="D325" s="108"/>
      <c r="E325" s="108"/>
      <c r="F325" s="108"/>
      <c r="G325" s="108"/>
      <c r="H325" s="108"/>
      <c r="I325" s="108"/>
      <c r="J325" s="108"/>
      <c r="K325" s="108"/>
      <c r="L325" s="108"/>
      <c r="M325" s="108"/>
      <c r="N325" s="108"/>
      <c r="O325" s="108"/>
      <c r="P325" s="108"/>
      <c r="Q325" s="108"/>
      <c r="R325" s="108"/>
    </row>
    <row r="326" spans="1:18">
      <c r="A326"/>
      <c r="B326" s="111"/>
      <c r="C326" s="106" t="s">
        <v>176</v>
      </c>
      <c r="D326" s="108"/>
      <c r="E326" s="108"/>
      <c r="F326" s="108"/>
      <c r="G326" s="108"/>
      <c r="H326" s="108"/>
      <c r="I326" s="108"/>
      <c r="J326" s="108"/>
      <c r="K326" s="108"/>
      <c r="L326" s="108"/>
      <c r="M326" s="108"/>
      <c r="N326" s="108"/>
      <c r="O326" s="108"/>
      <c r="P326" s="108"/>
      <c r="Q326" s="108"/>
      <c r="R326" s="108"/>
    </row>
    <row r="327" spans="1:18">
      <c r="A327"/>
      <c r="B327" s="111"/>
      <c r="C327" s="106" t="s">
        <v>177</v>
      </c>
      <c r="D327" s="108"/>
      <c r="E327" s="108"/>
      <c r="F327" s="108"/>
      <c r="G327" s="108"/>
      <c r="H327" s="108"/>
      <c r="I327" s="108"/>
      <c r="J327" s="108"/>
      <c r="K327" s="108"/>
      <c r="L327" s="108"/>
      <c r="M327" s="108"/>
      <c r="N327" s="108"/>
      <c r="O327" s="108"/>
      <c r="P327" s="108"/>
      <c r="Q327" s="108"/>
      <c r="R327" s="108"/>
    </row>
    <row r="328" spans="1:18" ht="1.5" customHeight="1" thickBot="1">
      <c r="A328"/>
      <c r="D328" s="110" t="str">
        <f>IF(COUNTIF(D325:D327,"A")&gt;=1,"C",IF(COUNTIF(D325:D327,"A")&gt;0,"P"," "))</f>
        <v xml:space="preserve"> </v>
      </c>
      <c r="E328" s="110" t="str">
        <f t="shared" ref="E328:R328" si="108">IF(COUNTIF(E325:E327,"A")&gt;=1,"C",IF(COUNTIF(E325:E327,"A")&gt;0,"P"," "))</f>
        <v xml:space="preserve"> </v>
      </c>
      <c r="F328" s="110" t="str">
        <f t="shared" si="108"/>
        <v xml:space="preserve"> </v>
      </c>
      <c r="G328" s="110" t="str">
        <f t="shared" si="108"/>
        <v xml:space="preserve"> </v>
      </c>
      <c r="H328" s="110" t="str">
        <f t="shared" si="108"/>
        <v xml:space="preserve"> </v>
      </c>
      <c r="I328" s="110" t="str">
        <f t="shared" si="108"/>
        <v xml:space="preserve"> </v>
      </c>
      <c r="J328" s="110" t="str">
        <f t="shared" si="108"/>
        <v xml:space="preserve"> </v>
      </c>
      <c r="K328" s="110" t="str">
        <f t="shared" si="108"/>
        <v xml:space="preserve"> </v>
      </c>
      <c r="L328" s="110" t="str">
        <f t="shared" si="108"/>
        <v xml:space="preserve"> </v>
      </c>
      <c r="M328" s="110" t="str">
        <f t="shared" si="108"/>
        <v xml:space="preserve"> </v>
      </c>
      <c r="N328" s="110" t="str">
        <f t="shared" si="108"/>
        <v xml:space="preserve"> </v>
      </c>
      <c r="O328" s="110" t="str">
        <f t="shared" si="108"/>
        <v xml:space="preserve"> </v>
      </c>
      <c r="P328" s="110" t="str">
        <f t="shared" si="108"/>
        <v xml:space="preserve"> </v>
      </c>
      <c r="Q328" s="110" t="str">
        <f t="shared" si="108"/>
        <v xml:space="preserve"> </v>
      </c>
      <c r="R328" s="110" t="str">
        <f t="shared" si="108"/>
        <v xml:space="preserve"> </v>
      </c>
    </row>
    <row r="329" spans="1:18" ht="13.5" thickBot="1">
      <c r="C329" s="112" t="s">
        <v>79</v>
      </c>
      <c r="D329" s="113" t="str">
        <f>IF(COUNTIF(D312:D328,"C")&gt;4,"C",IF(COUNTIF(D312:D328,"C")&gt;0,"P"," "))</f>
        <v xml:space="preserve"> </v>
      </c>
      <c r="E329" s="113" t="str">
        <f t="shared" ref="E329:R329" si="109">IF(COUNTIF(E312:E328,"C")&gt;4,"C",IF(COUNTIF(E312:E328,"C")&gt;0,"P"," "))</f>
        <v xml:space="preserve"> </v>
      </c>
      <c r="F329" s="113" t="str">
        <f t="shared" si="109"/>
        <v xml:space="preserve"> </v>
      </c>
      <c r="G329" s="113" t="str">
        <f t="shared" si="109"/>
        <v xml:space="preserve"> </v>
      </c>
      <c r="H329" s="113" t="str">
        <f t="shared" si="109"/>
        <v xml:space="preserve"> </v>
      </c>
      <c r="I329" s="113" t="str">
        <f t="shared" si="109"/>
        <v xml:space="preserve"> </v>
      </c>
      <c r="J329" s="113" t="str">
        <f t="shared" si="109"/>
        <v xml:space="preserve"> </v>
      </c>
      <c r="K329" s="113" t="str">
        <f t="shared" si="109"/>
        <v xml:space="preserve"> </v>
      </c>
      <c r="L329" s="113" t="str">
        <f t="shared" si="109"/>
        <v xml:space="preserve"> </v>
      </c>
      <c r="M329" s="113" t="str">
        <f t="shared" si="109"/>
        <v xml:space="preserve"> </v>
      </c>
      <c r="N329" s="113" t="str">
        <f t="shared" si="109"/>
        <v xml:space="preserve"> </v>
      </c>
      <c r="O329" s="113" t="str">
        <f t="shared" si="109"/>
        <v xml:space="preserve"> </v>
      </c>
      <c r="P329" s="113" t="str">
        <f t="shared" si="109"/>
        <v xml:space="preserve"> </v>
      </c>
      <c r="Q329" s="113" t="str">
        <f t="shared" si="109"/>
        <v xml:space="preserve"> </v>
      </c>
      <c r="R329" s="113" t="str">
        <f t="shared" si="109"/>
        <v xml:space="preserve"> </v>
      </c>
    </row>
    <row r="330" spans="1:18" ht="15">
      <c r="B330" s="102" t="s">
        <v>311</v>
      </c>
    </row>
    <row r="331" spans="1:18">
      <c r="A331" s="142"/>
      <c r="B331" s="98">
        <v>1</v>
      </c>
      <c r="C331" s="114" t="s">
        <v>178</v>
      </c>
    </row>
    <row r="332" spans="1:18">
      <c r="A332"/>
      <c r="B332" s="105"/>
      <c r="C332" s="106" t="s">
        <v>179</v>
      </c>
      <c r="D332" s="108"/>
      <c r="E332" s="108"/>
      <c r="F332" s="108"/>
      <c r="G332" s="108"/>
      <c r="H332" s="108"/>
      <c r="I332" s="108"/>
      <c r="J332" s="108"/>
      <c r="K332" s="108"/>
      <c r="L332" s="108"/>
      <c r="M332" s="108"/>
      <c r="N332" s="108"/>
      <c r="O332" s="108"/>
      <c r="P332" s="108"/>
      <c r="Q332" s="108"/>
      <c r="R332" s="108"/>
    </row>
    <row r="333" spans="1:18">
      <c r="A333"/>
      <c r="B333" s="105"/>
      <c r="C333" s="106" t="s">
        <v>180</v>
      </c>
      <c r="D333" s="108"/>
      <c r="E333" s="108"/>
      <c r="F333" s="108"/>
      <c r="G333" s="108"/>
      <c r="H333" s="108"/>
      <c r="I333" s="108"/>
      <c r="J333" s="108"/>
      <c r="K333" s="108"/>
      <c r="L333" s="108"/>
      <c r="M333" s="108"/>
      <c r="N333" s="108"/>
      <c r="O333" s="108"/>
      <c r="P333" s="108"/>
      <c r="Q333" s="108"/>
      <c r="R333" s="108"/>
    </row>
    <row r="334" spans="1:18">
      <c r="A334"/>
      <c r="B334" s="105"/>
      <c r="C334" s="106" t="s">
        <v>181</v>
      </c>
      <c r="D334" s="108"/>
      <c r="E334" s="108"/>
      <c r="F334" s="108"/>
      <c r="G334" s="108"/>
      <c r="H334" s="108"/>
      <c r="I334" s="108"/>
      <c r="J334" s="108"/>
      <c r="K334" s="108"/>
      <c r="L334" s="108"/>
      <c r="M334" s="108"/>
      <c r="N334" s="108"/>
      <c r="O334" s="108"/>
      <c r="P334" s="108"/>
      <c r="Q334" s="108"/>
      <c r="R334" s="108"/>
    </row>
    <row r="335" spans="1:18">
      <c r="A335"/>
      <c r="B335" s="98">
        <v>2</v>
      </c>
      <c r="C335" s="109" t="s">
        <v>182</v>
      </c>
      <c r="D335" s="110" t="str">
        <f>IF(COUNTIF(D332:D334,"A")&gt;=1,"C",IF(COUNTIF(D332:D334,"A")&gt;0,"P"," "))</f>
        <v xml:space="preserve"> </v>
      </c>
      <c r="E335" s="110" t="str">
        <f t="shared" ref="E335:R335" si="110">IF(COUNTIF(E332:E334,"A")&gt;=1,"C",IF(COUNTIF(E332:E334,"A")&gt;0,"P"," "))</f>
        <v xml:space="preserve"> </v>
      </c>
      <c r="F335" s="110" t="str">
        <f t="shared" si="110"/>
        <v xml:space="preserve"> </v>
      </c>
      <c r="G335" s="110" t="str">
        <f t="shared" si="110"/>
        <v xml:space="preserve"> </v>
      </c>
      <c r="H335" s="110" t="str">
        <f t="shared" si="110"/>
        <v xml:space="preserve"> </v>
      </c>
      <c r="I335" s="110" t="str">
        <f t="shared" si="110"/>
        <v xml:space="preserve"> </v>
      </c>
      <c r="J335" s="110" t="str">
        <f t="shared" si="110"/>
        <v xml:space="preserve"> </v>
      </c>
      <c r="K335" s="110" t="str">
        <f t="shared" si="110"/>
        <v xml:space="preserve"> </v>
      </c>
      <c r="L335" s="110" t="str">
        <f t="shared" si="110"/>
        <v xml:space="preserve"> </v>
      </c>
      <c r="M335" s="110" t="str">
        <f t="shared" si="110"/>
        <v xml:space="preserve"> </v>
      </c>
      <c r="N335" s="110" t="str">
        <f t="shared" si="110"/>
        <v xml:space="preserve"> </v>
      </c>
      <c r="O335" s="110" t="str">
        <f t="shared" si="110"/>
        <v xml:space="preserve"> </v>
      </c>
      <c r="P335" s="110" t="str">
        <f t="shared" si="110"/>
        <v xml:space="preserve"> </v>
      </c>
      <c r="Q335" s="110" t="str">
        <f t="shared" si="110"/>
        <v xml:space="preserve"> </v>
      </c>
      <c r="R335" s="110" t="str">
        <f t="shared" si="110"/>
        <v xml:space="preserve"> </v>
      </c>
    </row>
    <row r="336" spans="1:18">
      <c r="A336"/>
      <c r="B336" s="111"/>
      <c r="C336" s="106" t="s">
        <v>183</v>
      </c>
      <c r="D336" s="108"/>
      <c r="E336" s="108"/>
      <c r="F336" s="108"/>
      <c r="G336" s="108"/>
      <c r="H336" s="108"/>
      <c r="I336" s="108"/>
      <c r="J336" s="108"/>
      <c r="K336" s="108"/>
      <c r="L336" s="108"/>
      <c r="M336" s="108"/>
      <c r="N336" s="108"/>
      <c r="O336" s="108"/>
      <c r="P336" s="108"/>
      <c r="Q336" s="108"/>
      <c r="R336" s="108"/>
    </row>
    <row r="337" spans="1:18">
      <c r="A337"/>
      <c r="B337" s="111"/>
      <c r="C337" s="106" t="s">
        <v>184</v>
      </c>
      <c r="D337" s="108"/>
      <c r="E337" s="108"/>
      <c r="F337" s="108"/>
      <c r="G337" s="108"/>
      <c r="H337" s="108"/>
      <c r="I337" s="108"/>
      <c r="J337" s="108"/>
      <c r="K337" s="108"/>
      <c r="L337" s="108"/>
      <c r="M337" s="108"/>
      <c r="N337" s="108"/>
      <c r="O337" s="108"/>
      <c r="P337" s="108"/>
      <c r="Q337" s="108"/>
      <c r="R337" s="108"/>
    </row>
    <row r="338" spans="1:18">
      <c r="A338"/>
      <c r="B338" s="111"/>
      <c r="C338" s="106" t="s">
        <v>185</v>
      </c>
      <c r="D338" s="108"/>
      <c r="E338" s="108"/>
      <c r="F338" s="108"/>
      <c r="G338" s="108"/>
      <c r="H338" s="108"/>
      <c r="I338" s="108"/>
      <c r="J338" s="108"/>
      <c r="K338" s="108"/>
      <c r="L338" s="108"/>
      <c r="M338" s="108"/>
      <c r="N338" s="108"/>
      <c r="O338" s="108"/>
      <c r="P338" s="108"/>
      <c r="Q338" s="108"/>
      <c r="R338" s="108"/>
    </row>
    <row r="339" spans="1:18">
      <c r="A339"/>
      <c r="B339" s="98">
        <v>3</v>
      </c>
      <c r="C339" s="109" t="s">
        <v>186</v>
      </c>
      <c r="D339" s="110" t="str">
        <f>IF(COUNTIF(D336:D338,"A")&gt;=1,"C",IF(COUNTIF(D336:D338,"A")&gt;0,"P"," "))</f>
        <v xml:space="preserve"> </v>
      </c>
      <c r="E339" s="110" t="str">
        <f t="shared" ref="E339:R339" si="111">IF(COUNTIF(E336:E338,"A")&gt;=1,"C",IF(COUNTIF(E336:E338,"A")&gt;0,"P"," "))</f>
        <v xml:space="preserve"> </v>
      </c>
      <c r="F339" s="110" t="str">
        <f t="shared" si="111"/>
        <v xml:space="preserve"> </v>
      </c>
      <c r="G339" s="110" t="str">
        <f t="shared" si="111"/>
        <v xml:space="preserve"> </v>
      </c>
      <c r="H339" s="110" t="str">
        <f t="shared" si="111"/>
        <v xml:space="preserve"> </v>
      </c>
      <c r="I339" s="110" t="str">
        <f t="shared" si="111"/>
        <v xml:space="preserve"> </v>
      </c>
      <c r="J339" s="110" t="str">
        <f t="shared" si="111"/>
        <v xml:space="preserve"> </v>
      </c>
      <c r="K339" s="110" t="str">
        <f t="shared" si="111"/>
        <v xml:space="preserve"> </v>
      </c>
      <c r="L339" s="110" t="str">
        <f t="shared" si="111"/>
        <v xml:space="preserve"> </v>
      </c>
      <c r="M339" s="110" t="str">
        <f t="shared" si="111"/>
        <v xml:space="preserve"> </v>
      </c>
      <c r="N339" s="110" t="str">
        <f t="shared" si="111"/>
        <v xml:space="preserve"> </v>
      </c>
      <c r="O339" s="110" t="str">
        <f t="shared" si="111"/>
        <v xml:space="preserve"> </v>
      </c>
      <c r="P339" s="110" t="str">
        <f t="shared" si="111"/>
        <v xml:space="preserve"> </v>
      </c>
      <c r="Q339" s="110" t="str">
        <f t="shared" si="111"/>
        <v xml:space="preserve"> </v>
      </c>
      <c r="R339" s="110" t="str">
        <f t="shared" si="111"/>
        <v xml:space="preserve"> </v>
      </c>
    </row>
    <row r="340" spans="1:18">
      <c r="A340"/>
      <c r="B340" s="111"/>
      <c r="C340" s="106" t="s">
        <v>187</v>
      </c>
      <c r="D340" s="108"/>
      <c r="E340" s="108"/>
      <c r="F340" s="108"/>
      <c r="G340" s="108"/>
      <c r="H340" s="108"/>
      <c r="I340" s="108"/>
      <c r="J340" s="108"/>
      <c r="K340" s="108"/>
      <c r="L340" s="108"/>
      <c r="M340" s="108"/>
      <c r="N340" s="108"/>
      <c r="O340" s="108"/>
      <c r="P340" s="108"/>
      <c r="Q340" s="108"/>
      <c r="R340" s="108"/>
    </row>
    <row r="341" spans="1:18">
      <c r="A341"/>
      <c r="B341" s="111"/>
      <c r="C341" s="106" t="s">
        <v>188</v>
      </c>
      <c r="D341" s="108"/>
      <c r="E341" s="108"/>
      <c r="F341" s="108"/>
      <c r="G341" s="108"/>
      <c r="H341" s="108"/>
      <c r="I341" s="108"/>
      <c r="J341" s="108"/>
      <c r="K341" s="108"/>
      <c r="L341" s="108"/>
      <c r="M341" s="108"/>
      <c r="N341" s="108"/>
      <c r="O341" s="108"/>
      <c r="P341" s="108"/>
      <c r="Q341" s="108"/>
      <c r="R341" s="108"/>
    </row>
    <row r="342" spans="1:18">
      <c r="A342"/>
      <c r="B342" s="111"/>
      <c r="C342" s="106" t="s">
        <v>189</v>
      </c>
      <c r="D342" s="108"/>
      <c r="E342" s="108"/>
      <c r="F342" s="108"/>
      <c r="G342" s="108"/>
      <c r="H342" s="108"/>
      <c r="I342" s="108"/>
      <c r="J342" s="108"/>
      <c r="K342" s="108"/>
      <c r="L342" s="108"/>
      <c r="M342" s="108"/>
      <c r="N342" s="108"/>
      <c r="O342" s="108"/>
      <c r="P342" s="108"/>
      <c r="Q342" s="108"/>
      <c r="R342" s="108"/>
    </row>
    <row r="343" spans="1:18">
      <c r="A343"/>
      <c r="B343" s="98">
        <v>4</v>
      </c>
      <c r="C343" s="109" t="s">
        <v>190</v>
      </c>
      <c r="D343" s="110" t="str">
        <f>IF(COUNTIF(D340:D342,"A")&gt;=1,"C",IF(COUNTIF(D340:D342,"A")&gt;0,"P"," "))</f>
        <v xml:space="preserve"> </v>
      </c>
      <c r="E343" s="110" t="str">
        <f t="shared" ref="E343:R343" si="112">IF(COUNTIF(E340:E342,"A")&gt;=1,"C",IF(COUNTIF(E340:E342,"A")&gt;0,"P"," "))</f>
        <v xml:space="preserve"> </v>
      </c>
      <c r="F343" s="110" t="str">
        <f t="shared" si="112"/>
        <v xml:space="preserve"> </v>
      </c>
      <c r="G343" s="110" t="str">
        <f t="shared" si="112"/>
        <v xml:space="preserve"> </v>
      </c>
      <c r="H343" s="110" t="str">
        <f t="shared" si="112"/>
        <v xml:space="preserve"> </v>
      </c>
      <c r="I343" s="110" t="str">
        <f t="shared" si="112"/>
        <v xml:space="preserve"> </v>
      </c>
      <c r="J343" s="110" t="str">
        <f t="shared" si="112"/>
        <v xml:space="preserve"> </v>
      </c>
      <c r="K343" s="110" t="str">
        <f t="shared" si="112"/>
        <v xml:space="preserve"> </v>
      </c>
      <c r="L343" s="110" t="str">
        <f t="shared" si="112"/>
        <v xml:space="preserve"> </v>
      </c>
      <c r="M343" s="110" t="str">
        <f t="shared" si="112"/>
        <v xml:space="preserve"> </v>
      </c>
      <c r="N343" s="110" t="str">
        <f t="shared" si="112"/>
        <v xml:space="preserve"> </v>
      </c>
      <c r="O343" s="110" t="str">
        <f t="shared" si="112"/>
        <v xml:space="preserve"> </v>
      </c>
      <c r="P343" s="110" t="str">
        <f t="shared" si="112"/>
        <v xml:space="preserve"> </v>
      </c>
      <c r="Q343" s="110" t="str">
        <f t="shared" si="112"/>
        <v xml:space="preserve"> </v>
      </c>
      <c r="R343" s="110" t="str">
        <f t="shared" si="112"/>
        <v xml:space="preserve"> </v>
      </c>
    </row>
    <row r="344" spans="1:18">
      <c r="A344"/>
      <c r="B344" s="111"/>
      <c r="C344" s="106" t="s">
        <v>191</v>
      </c>
      <c r="D344" s="108"/>
      <c r="E344" s="108"/>
      <c r="F344" s="108"/>
      <c r="G344" s="108"/>
      <c r="H344" s="108"/>
      <c r="I344" s="108"/>
      <c r="J344" s="108"/>
      <c r="K344" s="108"/>
      <c r="L344" s="108"/>
      <c r="M344" s="108"/>
      <c r="N344" s="108"/>
      <c r="O344" s="108"/>
      <c r="P344" s="108"/>
      <c r="Q344" s="108"/>
      <c r="R344" s="108"/>
    </row>
    <row r="345" spans="1:18">
      <c r="A345"/>
      <c r="B345" s="111"/>
      <c r="C345" s="106" t="s">
        <v>192</v>
      </c>
      <c r="D345" s="108"/>
      <c r="E345" s="108"/>
      <c r="F345" s="108"/>
      <c r="G345" s="108"/>
      <c r="H345" s="108"/>
      <c r="I345" s="108"/>
      <c r="J345" s="108"/>
      <c r="K345" s="108"/>
      <c r="L345" s="108"/>
      <c r="M345" s="108"/>
      <c r="N345" s="108"/>
      <c r="O345" s="108"/>
      <c r="P345" s="108"/>
      <c r="Q345" s="108"/>
      <c r="R345" s="108"/>
    </row>
    <row r="346" spans="1:18">
      <c r="A346"/>
      <c r="B346" s="111"/>
      <c r="C346" s="106" t="s">
        <v>193</v>
      </c>
      <c r="D346" s="108"/>
      <c r="E346" s="108"/>
      <c r="F346" s="108"/>
      <c r="G346" s="108"/>
      <c r="H346" s="108"/>
      <c r="I346" s="108"/>
      <c r="J346" s="108"/>
      <c r="K346" s="108"/>
      <c r="L346" s="108"/>
      <c r="M346" s="108"/>
      <c r="N346" s="108"/>
      <c r="O346" s="108"/>
      <c r="P346" s="108"/>
      <c r="Q346" s="108"/>
      <c r="R346" s="108"/>
    </row>
    <row r="347" spans="1:18">
      <c r="B347" s="98">
        <v>5</v>
      </c>
      <c r="C347" s="109" t="s">
        <v>194</v>
      </c>
      <c r="D347" s="110" t="str">
        <f>IF(COUNTIF(D344:D346,"A")&gt;=1,"C",IF(COUNTIF(D344:D346,"A")&gt;0,"P"," "))</f>
        <v xml:space="preserve"> </v>
      </c>
      <c r="E347" s="110" t="str">
        <f t="shared" ref="E347:R347" si="113">IF(COUNTIF(E344:E346,"A")&gt;=1,"C",IF(COUNTIF(E344:E346,"A")&gt;0,"P"," "))</f>
        <v xml:space="preserve"> </v>
      </c>
      <c r="F347" s="110" t="str">
        <f t="shared" si="113"/>
        <v xml:space="preserve"> </v>
      </c>
      <c r="G347" s="110" t="str">
        <f t="shared" si="113"/>
        <v xml:space="preserve"> </v>
      </c>
      <c r="H347" s="110" t="str">
        <f t="shared" si="113"/>
        <v xml:space="preserve"> </v>
      </c>
      <c r="I347" s="110" t="str">
        <f t="shared" si="113"/>
        <v xml:space="preserve"> </v>
      </c>
      <c r="J347" s="110" t="str">
        <f t="shared" si="113"/>
        <v xml:space="preserve"> </v>
      </c>
      <c r="K347" s="110" t="str">
        <f t="shared" si="113"/>
        <v xml:space="preserve"> </v>
      </c>
      <c r="L347" s="110" t="str">
        <f t="shared" si="113"/>
        <v xml:space="preserve"> </v>
      </c>
      <c r="M347" s="110" t="str">
        <f t="shared" si="113"/>
        <v xml:space="preserve"> </v>
      </c>
      <c r="N347" s="110" t="str">
        <f t="shared" si="113"/>
        <v xml:space="preserve"> </v>
      </c>
      <c r="O347" s="110" t="str">
        <f t="shared" si="113"/>
        <v xml:space="preserve"> </v>
      </c>
      <c r="P347" s="110" t="str">
        <f t="shared" si="113"/>
        <v xml:space="preserve"> </v>
      </c>
      <c r="Q347" s="110" t="str">
        <f t="shared" si="113"/>
        <v xml:space="preserve"> </v>
      </c>
      <c r="R347" s="110" t="str">
        <f t="shared" si="113"/>
        <v xml:space="preserve"> </v>
      </c>
    </row>
    <row r="348" spans="1:18">
      <c r="B348" s="111"/>
      <c r="C348" s="106" t="s">
        <v>195</v>
      </c>
      <c r="D348" s="108"/>
      <c r="E348" s="108"/>
      <c r="F348" s="108"/>
      <c r="G348" s="108"/>
      <c r="H348" s="108"/>
      <c r="I348" s="108"/>
      <c r="J348" s="108"/>
      <c r="K348" s="108"/>
      <c r="L348" s="108"/>
      <c r="M348" s="108"/>
      <c r="N348" s="108"/>
      <c r="O348" s="108"/>
      <c r="P348" s="108"/>
      <c r="Q348" s="108"/>
      <c r="R348" s="108"/>
    </row>
    <row r="349" spans="1:18">
      <c r="B349" s="111"/>
      <c r="C349" s="106" t="s">
        <v>196</v>
      </c>
      <c r="D349" s="108"/>
      <c r="E349" s="108"/>
      <c r="F349" s="108"/>
      <c r="G349" s="108"/>
      <c r="H349" s="108"/>
      <c r="I349" s="108"/>
      <c r="J349" s="108"/>
      <c r="K349" s="108"/>
      <c r="L349" s="108"/>
      <c r="M349" s="108"/>
      <c r="N349" s="108"/>
      <c r="O349" s="108"/>
      <c r="P349" s="108"/>
      <c r="Q349" s="108"/>
      <c r="R349" s="108"/>
    </row>
    <row r="350" spans="1:18">
      <c r="B350" s="111"/>
      <c r="C350" s="106" t="s">
        <v>197</v>
      </c>
      <c r="D350" s="108"/>
      <c r="E350" s="108"/>
      <c r="F350" s="108"/>
      <c r="G350" s="108"/>
      <c r="H350" s="108"/>
      <c r="I350" s="108"/>
      <c r="J350" s="108"/>
      <c r="K350" s="108"/>
      <c r="L350" s="108"/>
      <c r="M350" s="108"/>
      <c r="N350" s="108"/>
      <c r="O350" s="108"/>
      <c r="P350" s="108"/>
      <c r="Q350" s="108"/>
      <c r="R350" s="108"/>
    </row>
    <row r="351" spans="1:18" ht="1.5" customHeight="1" thickBot="1">
      <c r="D351" s="110" t="str">
        <f>IF(COUNTIF(D348:D350,"A")&gt;=1,"C",IF(COUNTIF(D348:D350,"A")&gt;0,"P"," "))</f>
        <v xml:space="preserve"> </v>
      </c>
      <c r="E351" s="110" t="str">
        <f t="shared" ref="E351:R351" si="114">IF(COUNTIF(E348:E350,"A")&gt;=1,"C",IF(COUNTIF(E348:E350,"A")&gt;0,"P"," "))</f>
        <v xml:space="preserve"> </v>
      </c>
      <c r="F351" s="110" t="str">
        <f t="shared" si="114"/>
        <v xml:space="preserve"> </v>
      </c>
      <c r="G351" s="110" t="str">
        <f t="shared" si="114"/>
        <v xml:space="preserve"> </v>
      </c>
      <c r="H351" s="110" t="str">
        <f t="shared" si="114"/>
        <v xml:space="preserve"> </v>
      </c>
      <c r="I351" s="110" t="str">
        <f t="shared" si="114"/>
        <v xml:space="preserve"> </v>
      </c>
      <c r="J351" s="110" t="str">
        <f t="shared" si="114"/>
        <v xml:space="preserve"> </v>
      </c>
      <c r="K351" s="110" t="str">
        <f t="shared" si="114"/>
        <v xml:space="preserve"> </v>
      </c>
      <c r="L351" s="110" t="str">
        <f t="shared" si="114"/>
        <v xml:space="preserve"> </v>
      </c>
      <c r="M351" s="110" t="str">
        <f t="shared" si="114"/>
        <v xml:space="preserve"> </v>
      </c>
      <c r="N351" s="110" t="str">
        <f t="shared" si="114"/>
        <v xml:space="preserve"> </v>
      </c>
      <c r="O351" s="110" t="str">
        <f t="shared" si="114"/>
        <v xml:space="preserve"> </v>
      </c>
      <c r="P351" s="110" t="str">
        <f t="shared" si="114"/>
        <v xml:space="preserve"> </v>
      </c>
      <c r="Q351" s="110" t="str">
        <f t="shared" si="114"/>
        <v xml:space="preserve"> </v>
      </c>
      <c r="R351" s="110" t="str">
        <f t="shared" si="114"/>
        <v xml:space="preserve"> </v>
      </c>
    </row>
    <row r="352" spans="1:18" ht="13.5" thickBot="1">
      <c r="C352" s="112" t="s">
        <v>79</v>
      </c>
      <c r="D352" s="113" t="str">
        <f>IF(COUNTIF(D335:D351,"C")&gt;4,"C",IF(COUNTIF(D335:D351,"C")&gt;0,"P"," "))</f>
        <v xml:space="preserve"> </v>
      </c>
      <c r="E352" s="113" t="str">
        <f t="shared" ref="E352:R352" si="115">IF(COUNTIF(E335:E351,"C")&gt;4,"C",IF(COUNTIF(E335:E351,"C")&gt;0,"P"," "))</f>
        <v xml:space="preserve"> </v>
      </c>
      <c r="F352" s="113" t="str">
        <f t="shared" si="115"/>
        <v xml:space="preserve"> </v>
      </c>
      <c r="G352" s="113" t="str">
        <f t="shared" si="115"/>
        <v xml:space="preserve"> </v>
      </c>
      <c r="H352" s="113" t="str">
        <f t="shared" si="115"/>
        <v xml:space="preserve"> </v>
      </c>
      <c r="I352" s="113" t="str">
        <f t="shared" si="115"/>
        <v xml:space="preserve"> </v>
      </c>
      <c r="J352" s="113" t="str">
        <f t="shared" si="115"/>
        <v xml:space="preserve"> </v>
      </c>
      <c r="K352" s="113" t="str">
        <f t="shared" si="115"/>
        <v xml:space="preserve"> </v>
      </c>
      <c r="L352" s="113" t="str">
        <f t="shared" si="115"/>
        <v xml:space="preserve"> </v>
      </c>
      <c r="M352" s="113" t="str">
        <f t="shared" si="115"/>
        <v xml:space="preserve"> </v>
      </c>
      <c r="N352" s="113" t="str">
        <f t="shared" si="115"/>
        <v xml:space="preserve"> </v>
      </c>
      <c r="O352" s="113" t="str">
        <f t="shared" si="115"/>
        <v xml:space="preserve"> </v>
      </c>
      <c r="P352" s="113" t="str">
        <f t="shared" si="115"/>
        <v xml:space="preserve"> </v>
      </c>
      <c r="Q352" s="113" t="str">
        <f t="shared" si="115"/>
        <v xml:space="preserve"> </v>
      </c>
      <c r="R352" s="113" t="str">
        <f t="shared" si="115"/>
        <v xml:space="preserve"> </v>
      </c>
    </row>
    <row r="353" spans="1:18" ht="18">
      <c r="A353" s="184" t="s">
        <v>198</v>
      </c>
      <c r="B353" s="185"/>
      <c r="C353" s="185"/>
      <c r="D353" s="185"/>
      <c r="E353" s="185"/>
      <c r="F353" s="185"/>
      <c r="G353" s="185"/>
      <c r="H353" s="185"/>
      <c r="I353" s="185"/>
      <c r="J353" s="185"/>
      <c r="K353" s="185"/>
      <c r="L353" s="185"/>
      <c r="M353" s="185"/>
      <c r="N353" s="185"/>
      <c r="O353" s="185"/>
      <c r="P353" s="185"/>
      <c r="Q353" s="185"/>
      <c r="R353" s="185"/>
    </row>
    <row r="354" spans="1:18" ht="15">
      <c r="A354" s="118"/>
      <c r="B354" s="119" t="s">
        <v>312</v>
      </c>
      <c r="C354" s="120"/>
      <c r="D354" s="121"/>
      <c r="E354" s="121"/>
      <c r="F354" s="121"/>
      <c r="G354" s="121"/>
      <c r="H354" s="121"/>
      <c r="I354" s="121"/>
      <c r="J354" s="121"/>
      <c r="K354" s="121"/>
      <c r="L354" s="121"/>
      <c r="M354" s="121"/>
      <c r="N354" s="121"/>
      <c r="O354" s="121"/>
      <c r="P354" s="121"/>
      <c r="Q354" s="121"/>
      <c r="R354" s="121"/>
    </row>
    <row r="355" spans="1:18">
      <c r="A355" s="118"/>
      <c r="B355" s="122">
        <v>1</v>
      </c>
      <c r="C355" s="123" t="s">
        <v>607</v>
      </c>
      <c r="D355" s="124"/>
      <c r="E355" s="125"/>
      <c r="F355" s="125"/>
      <c r="G355" s="125"/>
      <c r="H355" s="125"/>
      <c r="I355" s="125"/>
      <c r="J355" s="125"/>
      <c r="K355" s="125"/>
      <c r="L355" s="125"/>
      <c r="M355" s="125"/>
      <c r="N355" s="125"/>
      <c r="O355" s="125"/>
      <c r="P355" s="125"/>
      <c r="Q355" s="125"/>
      <c r="R355" s="125"/>
    </row>
    <row r="356" spans="1:18">
      <c r="A356" s="142"/>
      <c r="B356" s="126"/>
      <c r="C356" s="127" t="s">
        <v>612</v>
      </c>
      <c r="D356" s="128"/>
      <c r="E356" s="129"/>
      <c r="F356" s="129"/>
      <c r="G356" s="129"/>
      <c r="H356" s="129"/>
      <c r="I356" s="129"/>
      <c r="J356" s="129"/>
      <c r="K356" s="129"/>
      <c r="L356" s="129"/>
      <c r="M356" s="129"/>
      <c r="N356" s="129"/>
      <c r="O356" s="129"/>
      <c r="P356" s="129"/>
      <c r="Q356" s="129"/>
      <c r="R356" s="129"/>
    </row>
    <row r="357" spans="1:18">
      <c r="A357"/>
      <c r="B357" s="126"/>
      <c r="C357" s="127" t="s">
        <v>613</v>
      </c>
      <c r="D357" s="128"/>
      <c r="E357" s="129"/>
      <c r="F357" s="129"/>
      <c r="G357" s="129"/>
      <c r="H357" s="129"/>
      <c r="I357" s="129"/>
      <c r="J357" s="129"/>
      <c r="K357" s="129"/>
      <c r="L357" s="129"/>
      <c r="M357" s="129"/>
      <c r="N357" s="129"/>
      <c r="O357" s="129"/>
      <c r="P357" s="129"/>
      <c r="Q357" s="129"/>
      <c r="R357" s="129"/>
    </row>
    <row r="358" spans="1:18">
      <c r="A358"/>
      <c r="B358" s="126"/>
      <c r="C358" s="127" t="s">
        <v>614</v>
      </c>
      <c r="D358" s="130"/>
      <c r="E358" s="129"/>
      <c r="F358" s="129"/>
      <c r="G358" s="129"/>
      <c r="H358" s="129"/>
      <c r="I358" s="129"/>
      <c r="J358" s="129"/>
      <c r="K358" s="129"/>
      <c r="L358" s="129"/>
      <c r="M358" s="129"/>
      <c r="N358" s="129"/>
      <c r="O358" s="129"/>
      <c r="P358" s="129"/>
      <c r="Q358" s="129"/>
      <c r="R358" s="129"/>
    </row>
    <row r="359" spans="1:18">
      <c r="A359"/>
      <c r="B359" s="122">
        <v>2</v>
      </c>
      <c r="C359" s="131" t="s">
        <v>608</v>
      </c>
      <c r="D359" s="110" t="str">
        <f>IF(COUNTIF(D356:D358,"A")&gt;=1,"C",IF(COUNTIF(D356:D358,"A")&gt;0,"P"," "))</f>
        <v xml:space="preserve"> </v>
      </c>
      <c r="E359" s="110" t="str">
        <f t="shared" ref="E359:R359" si="116">IF(COUNTIF(E356:E358,"A")&gt;=1,"C",IF(COUNTIF(E356:E358,"A")&gt;0,"P"," "))</f>
        <v xml:space="preserve"> </v>
      </c>
      <c r="F359" s="110" t="str">
        <f t="shared" si="116"/>
        <v xml:space="preserve"> </v>
      </c>
      <c r="G359" s="110" t="str">
        <f t="shared" si="116"/>
        <v xml:space="preserve"> </v>
      </c>
      <c r="H359" s="110" t="str">
        <f t="shared" si="116"/>
        <v xml:space="preserve"> </v>
      </c>
      <c r="I359" s="110" t="str">
        <f t="shared" si="116"/>
        <v xml:space="preserve"> </v>
      </c>
      <c r="J359" s="110" t="str">
        <f t="shared" si="116"/>
        <v xml:space="preserve"> </v>
      </c>
      <c r="K359" s="110" t="str">
        <f t="shared" si="116"/>
        <v xml:space="preserve"> </v>
      </c>
      <c r="L359" s="110" t="str">
        <f t="shared" si="116"/>
        <v xml:space="preserve"> </v>
      </c>
      <c r="M359" s="110" t="str">
        <f t="shared" si="116"/>
        <v xml:space="preserve"> </v>
      </c>
      <c r="N359" s="110" t="str">
        <f t="shared" si="116"/>
        <v xml:space="preserve"> </v>
      </c>
      <c r="O359" s="110" t="str">
        <f t="shared" si="116"/>
        <v xml:space="preserve"> </v>
      </c>
      <c r="P359" s="110" t="str">
        <f t="shared" si="116"/>
        <v xml:space="preserve"> </v>
      </c>
      <c r="Q359" s="110" t="str">
        <f t="shared" si="116"/>
        <v xml:space="preserve"> </v>
      </c>
      <c r="R359" s="110" t="str">
        <f t="shared" si="116"/>
        <v xml:space="preserve"> </v>
      </c>
    </row>
    <row r="360" spans="1:18">
      <c r="A360"/>
      <c r="B360" s="126"/>
      <c r="C360" s="127" t="s">
        <v>615</v>
      </c>
      <c r="D360" s="132"/>
      <c r="E360" s="129"/>
      <c r="F360" s="129"/>
      <c r="G360" s="129"/>
      <c r="H360" s="129"/>
      <c r="I360" s="129"/>
      <c r="J360" s="129"/>
      <c r="K360" s="129"/>
      <c r="L360" s="129"/>
      <c r="M360" s="129"/>
      <c r="N360" s="129"/>
      <c r="O360" s="129"/>
      <c r="P360" s="129"/>
      <c r="Q360" s="129"/>
      <c r="R360" s="129"/>
    </row>
    <row r="361" spans="1:18">
      <c r="A361"/>
      <c r="B361" s="126"/>
      <c r="C361" s="127" t="s">
        <v>616</v>
      </c>
      <c r="D361" s="129"/>
      <c r="E361" s="129"/>
      <c r="F361" s="129"/>
      <c r="G361" s="129"/>
      <c r="H361" s="129"/>
      <c r="I361" s="129"/>
      <c r="J361" s="129"/>
      <c r="K361" s="129"/>
      <c r="L361" s="129"/>
      <c r="M361" s="129"/>
      <c r="N361" s="129"/>
      <c r="O361" s="129"/>
      <c r="P361" s="129"/>
      <c r="Q361" s="129"/>
      <c r="R361" s="129"/>
    </row>
    <row r="362" spans="1:18">
      <c r="A362"/>
      <c r="B362" s="126"/>
      <c r="C362" s="127" t="s">
        <v>617</v>
      </c>
      <c r="D362" s="129"/>
      <c r="E362" s="129"/>
      <c r="F362" s="129"/>
      <c r="G362" s="129"/>
      <c r="H362" s="129"/>
      <c r="I362" s="129"/>
      <c r="J362" s="129"/>
      <c r="K362" s="129"/>
      <c r="L362" s="129"/>
      <c r="M362" s="129"/>
      <c r="N362" s="129"/>
      <c r="O362" s="129"/>
      <c r="P362" s="129"/>
      <c r="Q362" s="129"/>
      <c r="R362" s="129"/>
    </row>
    <row r="363" spans="1:18">
      <c r="A363"/>
      <c r="B363" s="122">
        <v>3</v>
      </c>
      <c r="C363" s="131" t="s">
        <v>609</v>
      </c>
      <c r="D363" s="110" t="str">
        <f>IF(COUNTIF(D360:D362,"A")&gt;=1,"C",IF(COUNTIF(D360:D362,"A")&gt;0,"P"," "))</f>
        <v xml:space="preserve"> </v>
      </c>
      <c r="E363" s="110" t="str">
        <f t="shared" ref="E363:R363" si="117">IF(COUNTIF(E360:E362,"A")&gt;=1,"C",IF(COUNTIF(E360:E362,"A")&gt;0,"P"," "))</f>
        <v xml:space="preserve"> </v>
      </c>
      <c r="F363" s="110" t="str">
        <f t="shared" si="117"/>
        <v xml:space="preserve"> </v>
      </c>
      <c r="G363" s="110" t="str">
        <f t="shared" si="117"/>
        <v xml:space="preserve"> </v>
      </c>
      <c r="H363" s="110" t="str">
        <f t="shared" si="117"/>
        <v xml:space="preserve"> </v>
      </c>
      <c r="I363" s="110" t="str">
        <f t="shared" si="117"/>
        <v xml:space="preserve"> </v>
      </c>
      <c r="J363" s="110" t="str">
        <f t="shared" si="117"/>
        <v xml:space="preserve"> </v>
      </c>
      <c r="K363" s="110" t="str">
        <f t="shared" si="117"/>
        <v xml:space="preserve"> </v>
      </c>
      <c r="L363" s="110" t="str">
        <f t="shared" si="117"/>
        <v xml:space="preserve"> </v>
      </c>
      <c r="M363" s="110" t="str">
        <f t="shared" si="117"/>
        <v xml:space="preserve"> </v>
      </c>
      <c r="N363" s="110" t="str">
        <f t="shared" si="117"/>
        <v xml:space="preserve"> </v>
      </c>
      <c r="O363" s="110" t="str">
        <f t="shared" si="117"/>
        <v xml:space="preserve"> </v>
      </c>
      <c r="P363" s="110" t="str">
        <f t="shared" si="117"/>
        <v xml:space="preserve"> </v>
      </c>
      <c r="Q363" s="110" t="str">
        <f t="shared" si="117"/>
        <v xml:space="preserve"> </v>
      </c>
      <c r="R363" s="110" t="str">
        <f t="shared" si="117"/>
        <v xml:space="preserve"> </v>
      </c>
    </row>
    <row r="364" spans="1:18">
      <c r="A364"/>
      <c r="B364" s="126"/>
      <c r="C364" s="127" t="s">
        <v>618</v>
      </c>
      <c r="D364" s="129"/>
      <c r="E364" s="129"/>
      <c r="F364" s="129"/>
      <c r="G364" s="129"/>
      <c r="H364" s="129"/>
      <c r="I364" s="129"/>
      <c r="J364" s="129"/>
      <c r="K364" s="129"/>
      <c r="L364" s="129"/>
      <c r="M364" s="129"/>
      <c r="N364" s="129"/>
      <c r="O364" s="129"/>
      <c r="P364" s="129"/>
      <c r="Q364" s="129"/>
      <c r="R364" s="129"/>
    </row>
    <row r="365" spans="1:18">
      <c r="A365"/>
      <c r="B365" s="126"/>
      <c r="C365" s="127" t="s">
        <v>619</v>
      </c>
      <c r="D365" s="129"/>
      <c r="E365" s="129"/>
      <c r="F365" s="129"/>
      <c r="G365" s="129"/>
      <c r="H365" s="129"/>
      <c r="I365" s="129"/>
      <c r="J365" s="129"/>
      <c r="K365" s="129"/>
      <c r="L365" s="129"/>
      <c r="M365" s="129"/>
      <c r="N365" s="129"/>
      <c r="O365" s="129"/>
      <c r="P365" s="129"/>
      <c r="Q365" s="129"/>
      <c r="R365" s="129"/>
    </row>
    <row r="366" spans="1:18">
      <c r="A366"/>
      <c r="B366" s="126"/>
      <c r="C366" s="127" t="s">
        <v>620</v>
      </c>
      <c r="D366" s="129"/>
      <c r="E366" s="129"/>
      <c r="F366" s="129"/>
      <c r="G366" s="129"/>
      <c r="H366" s="129"/>
      <c r="I366" s="129"/>
      <c r="J366" s="129"/>
      <c r="K366" s="129"/>
      <c r="L366" s="129"/>
      <c r="M366" s="129"/>
      <c r="N366" s="129"/>
      <c r="O366" s="129"/>
      <c r="P366" s="129"/>
      <c r="Q366" s="129"/>
      <c r="R366" s="129"/>
    </row>
    <row r="367" spans="1:18">
      <c r="A367"/>
      <c r="B367" s="122">
        <v>4</v>
      </c>
      <c r="C367" s="131" t="s">
        <v>610</v>
      </c>
      <c r="D367" s="110" t="str">
        <f>IF(COUNTIF(D364:D366,"A")&gt;=1,"C",IF(COUNTIF(D364:D366,"A")&gt;0,"P"," "))</f>
        <v xml:space="preserve"> </v>
      </c>
      <c r="E367" s="110" t="str">
        <f t="shared" ref="E367:R367" si="118">IF(COUNTIF(E364:E366,"A")&gt;=1,"C",IF(COUNTIF(E364:E366,"A")&gt;0,"P"," "))</f>
        <v xml:space="preserve"> </v>
      </c>
      <c r="F367" s="110" t="str">
        <f t="shared" si="118"/>
        <v xml:space="preserve"> </v>
      </c>
      <c r="G367" s="110" t="str">
        <f t="shared" si="118"/>
        <v xml:space="preserve"> </v>
      </c>
      <c r="H367" s="110" t="str">
        <f t="shared" si="118"/>
        <v xml:space="preserve"> </v>
      </c>
      <c r="I367" s="110" t="str">
        <f t="shared" si="118"/>
        <v xml:space="preserve"> </v>
      </c>
      <c r="J367" s="110" t="str">
        <f t="shared" si="118"/>
        <v xml:space="preserve"> </v>
      </c>
      <c r="K367" s="110" t="str">
        <f t="shared" si="118"/>
        <v xml:space="preserve"> </v>
      </c>
      <c r="L367" s="110" t="str">
        <f t="shared" si="118"/>
        <v xml:space="preserve"> </v>
      </c>
      <c r="M367" s="110" t="str">
        <f t="shared" si="118"/>
        <v xml:space="preserve"> </v>
      </c>
      <c r="N367" s="110" t="str">
        <f t="shared" si="118"/>
        <v xml:space="preserve"> </v>
      </c>
      <c r="O367" s="110" t="str">
        <f t="shared" si="118"/>
        <v xml:space="preserve"> </v>
      </c>
      <c r="P367" s="110" t="str">
        <f t="shared" si="118"/>
        <v xml:space="preserve"> </v>
      </c>
      <c r="Q367" s="110" t="str">
        <f t="shared" si="118"/>
        <v xml:space="preserve"> </v>
      </c>
      <c r="R367" s="110" t="str">
        <f t="shared" si="118"/>
        <v xml:space="preserve"> </v>
      </c>
    </row>
    <row r="368" spans="1:18">
      <c r="A368"/>
      <c r="B368" s="126"/>
      <c r="C368" s="127" t="s">
        <v>621</v>
      </c>
      <c r="D368" s="129"/>
      <c r="E368" s="129"/>
      <c r="F368" s="129"/>
      <c r="G368" s="129"/>
      <c r="H368" s="129"/>
      <c r="I368" s="129"/>
      <c r="J368" s="129"/>
      <c r="K368" s="129"/>
      <c r="L368" s="129"/>
      <c r="M368" s="129"/>
      <c r="N368" s="129"/>
      <c r="O368" s="129"/>
      <c r="P368" s="129"/>
      <c r="Q368" s="129"/>
      <c r="R368" s="133"/>
    </row>
    <row r="369" spans="1:18">
      <c r="A369"/>
      <c r="B369" s="126"/>
      <c r="C369" s="127" t="s">
        <v>622</v>
      </c>
      <c r="D369" s="129"/>
      <c r="E369" s="129"/>
      <c r="F369" s="129"/>
      <c r="G369" s="129"/>
      <c r="H369" s="129"/>
      <c r="I369" s="129"/>
      <c r="J369" s="129"/>
      <c r="K369" s="129"/>
      <c r="L369" s="129"/>
      <c r="M369" s="129"/>
      <c r="N369" s="129"/>
      <c r="O369" s="129"/>
      <c r="P369" s="129"/>
      <c r="Q369" s="129"/>
      <c r="R369" s="133"/>
    </row>
    <row r="370" spans="1:18">
      <c r="A370"/>
      <c r="B370" s="126"/>
      <c r="C370" s="127" t="s">
        <v>623</v>
      </c>
      <c r="D370" s="129"/>
      <c r="E370" s="129"/>
      <c r="F370" s="129"/>
      <c r="G370" s="129"/>
      <c r="H370" s="129"/>
      <c r="I370" s="129"/>
      <c r="J370" s="129"/>
      <c r="K370" s="129"/>
      <c r="L370" s="129"/>
      <c r="M370" s="129"/>
      <c r="N370" s="129"/>
      <c r="O370" s="129"/>
      <c r="P370" s="129"/>
      <c r="Q370" s="129"/>
      <c r="R370" s="133"/>
    </row>
    <row r="371" spans="1:18">
      <c r="A371"/>
      <c r="B371" s="122">
        <v>5</v>
      </c>
      <c r="C371" s="131" t="s">
        <v>611</v>
      </c>
      <c r="D371" s="110" t="str">
        <f>IF(COUNTIF(D368:D370,"A")&gt;=1,"C",IF(COUNTIF(D368:D370,"A")&gt;0,"P"," "))</f>
        <v xml:space="preserve"> </v>
      </c>
      <c r="E371" s="110" t="str">
        <f t="shared" ref="E371:R371" si="119">IF(COUNTIF(E368:E370,"A")&gt;=1,"C",IF(COUNTIF(E368:E370,"A")&gt;0,"P"," "))</f>
        <v xml:space="preserve"> </v>
      </c>
      <c r="F371" s="110" t="str">
        <f t="shared" si="119"/>
        <v xml:space="preserve"> </v>
      </c>
      <c r="G371" s="110" t="str">
        <f t="shared" si="119"/>
        <v xml:space="preserve"> </v>
      </c>
      <c r="H371" s="110" t="str">
        <f t="shared" si="119"/>
        <v xml:space="preserve"> </v>
      </c>
      <c r="I371" s="110" t="str">
        <f t="shared" si="119"/>
        <v xml:space="preserve"> </v>
      </c>
      <c r="J371" s="110" t="str">
        <f t="shared" si="119"/>
        <v xml:space="preserve"> </v>
      </c>
      <c r="K371" s="110" t="str">
        <f t="shared" si="119"/>
        <v xml:space="preserve"> </v>
      </c>
      <c r="L371" s="110" t="str">
        <f t="shared" si="119"/>
        <v xml:space="preserve"> </v>
      </c>
      <c r="M371" s="110" t="str">
        <f t="shared" si="119"/>
        <v xml:space="preserve"> </v>
      </c>
      <c r="N371" s="110" t="str">
        <f t="shared" si="119"/>
        <v xml:space="preserve"> </v>
      </c>
      <c r="O371" s="110" t="str">
        <f t="shared" si="119"/>
        <v xml:space="preserve"> </v>
      </c>
      <c r="P371" s="110" t="str">
        <f t="shared" si="119"/>
        <v xml:space="preserve"> </v>
      </c>
      <c r="Q371" s="110" t="str">
        <f t="shared" si="119"/>
        <v xml:space="preserve"> </v>
      </c>
      <c r="R371" s="110" t="str">
        <f t="shared" si="119"/>
        <v xml:space="preserve"> </v>
      </c>
    </row>
    <row r="372" spans="1:18">
      <c r="A372" s="118"/>
      <c r="B372" s="134"/>
      <c r="C372" s="135" t="s">
        <v>624</v>
      </c>
      <c r="D372" s="129"/>
      <c r="E372" s="129"/>
      <c r="F372" s="129"/>
      <c r="G372" s="129"/>
      <c r="H372" s="129"/>
      <c r="I372" s="129"/>
      <c r="J372" s="129"/>
      <c r="K372" s="129"/>
      <c r="L372" s="129"/>
      <c r="M372" s="129"/>
      <c r="N372" s="129"/>
      <c r="O372" s="129"/>
      <c r="P372" s="129"/>
      <c r="Q372" s="129"/>
      <c r="R372" s="129"/>
    </row>
    <row r="373" spans="1:18">
      <c r="A373" s="118"/>
      <c r="B373" s="134"/>
      <c r="C373" s="135" t="s">
        <v>625</v>
      </c>
      <c r="D373" s="129"/>
      <c r="E373" s="129"/>
      <c r="F373" s="129"/>
      <c r="G373" s="129"/>
      <c r="H373" s="129"/>
      <c r="I373" s="129"/>
      <c r="J373" s="129"/>
      <c r="K373" s="129"/>
      <c r="L373" s="129"/>
      <c r="M373" s="129"/>
      <c r="N373" s="129"/>
      <c r="O373" s="129"/>
      <c r="P373" s="129"/>
      <c r="Q373" s="129"/>
      <c r="R373" s="129"/>
    </row>
    <row r="374" spans="1:18">
      <c r="A374" s="118"/>
      <c r="B374" s="134"/>
      <c r="C374" s="135" t="s">
        <v>626</v>
      </c>
      <c r="D374" s="133"/>
      <c r="E374" s="133"/>
      <c r="F374" s="133"/>
      <c r="G374" s="133"/>
      <c r="H374" s="133"/>
      <c r="I374" s="133"/>
      <c r="J374" s="133"/>
      <c r="K374" s="133"/>
      <c r="L374" s="133"/>
      <c r="M374" s="133"/>
      <c r="N374" s="133"/>
      <c r="O374" s="133"/>
      <c r="P374" s="133"/>
      <c r="Q374" s="133"/>
      <c r="R374" s="133"/>
    </row>
    <row r="375" spans="1:18" ht="1.5" customHeight="1" thickBot="1">
      <c r="A375" s="118"/>
      <c r="B375" s="134"/>
      <c r="C375" s="136"/>
      <c r="D375" s="110" t="str">
        <f>IF(COUNTIF(D372:D374,"A")&gt;=1,"C",IF(COUNTIF(D372:D374,"A")&gt;0,"P"," "))</f>
        <v xml:space="preserve"> </v>
      </c>
      <c r="E375" s="110" t="str">
        <f t="shared" ref="E375:R375" si="120">IF(COUNTIF(E372:E374,"A")&gt;=1,"C",IF(COUNTIF(E372:E374,"A")&gt;0,"P"," "))</f>
        <v xml:space="preserve"> </v>
      </c>
      <c r="F375" s="110" t="str">
        <f t="shared" si="120"/>
        <v xml:space="preserve"> </v>
      </c>
      <c r="G375" s="110" t="str">
        <f t="shared" si="120"/>
        <v xml:space="preserve"> </v>
      </c>
      <c r="H375" s="110" t="str">
        <f t="shared" si="120"/>
        <v xml:space="preserve"> </v>
      </c>
      <c r="I375" s="110" t="str">
        <f t="shared" si="120"/>
        <v xml:space="preserve"> </v>
      </c>
      <c r="J375" s="110" t="str">
        <f t="shared" si="120"/>
        <v xml:space="preserve"> </v>
      </c>
      <c r="K375" s="110" t="str">
        <f t="shared" si="120"/>
        <v xml:space="preserve"> </v>
      </c>
      <c r="L375" s="110" t="str">
        <f t="shared" si="120"/>
        <v xml:space="preserve"> </v>
      </c>
      <c r="M375" s="110" t="str">
        <f t="shared" si="120"/>
        <v xml:space="preserve"> </v>
      </c>
      <c r="N375" s="110" t="str">
        <f t="shared" si="120"/>
        <v xml:space="preserve"> </v>
      </c>
      <c r="O375" s="110" t="str">
        <f t="shared" si="120"/>
        <v xml:space="preserve"> </v>
      </c>
      <c r="P375" s="110" t="str">
        <f t="shared" si="120"/>
        <v xml:space="preserve"> </v>
      </c>
      <c r="Q375" s="110" t="str">
        <f t="shared" si="120"/>
        <v xml:space="preserve"> </v>
      </c>
      <c r="R375" s="110" t="str">
        <f t="shared" si="120"/>
        <v xml:space="preserve"> </v>
      </c>
    </row>
    <row r="376" spans="1:18" ht="13.5" thickBot="1">
      <c r="A376" s="118"/>
      <c r="B376" s="137"/>
      <c r="C376" s="112" t="s">
        <v>79</v>
      </c>
      <c r="D376" s="113" t="str">
        <f>IF(COUNTIF(D359:D375,"C")&gt;4,"C",IF(COUNTIF(D359:D375,"C")&gt;0,"P"," "))</f>
        <v xml:space="preserve"> </v>
      </c>
      <c r="E376" s="113" t="str">
        <f t="shared" ref="E376:R376" si="121">IF(COUNTIF(E359:E375,"C")&gt;4,"C",IF(COUNTIF(E359:E375,"C")&gt;0,"P"," "))</f>
        <v xml:space="preserve"> </v>
      </c>
      <c r="F376" s="113" t="str">
        <f t="shared" si="121"/>
        <v xml:space="preserve"> </v>
      </c>
      <c r="G376" s="113" t="str">
        <f t="shared" si="121"/>
        <v xml:space="preserve"> </v>
      </c>
      <c r="H376" s="113" t="str">
        <f t="shared" si="121"/>
        <v xml:space="preserve"> </v>
      </c>
      <c r="I376" s="113" t="str">
        <f t="shared" si="121"/>
        <v xml:space="preserve"> </v>
      </c>
      <c r="J376" s="113" t="str">
        <f t="shared" si="121"/>
        <v xml:space="preserve"> </v>
      </c>
      <c r="K376" s="113" t="str">
        <f t="shared" si="121"/>
        <v xml:space="preserve"> </v>
      </c>
      <c r="L376" s="113" t="str">
        <f t="shared" si="121"/>
        <v xml:space="preserve"> </v>
      </c>
      <c r="M376" s="113" t="str">
        <f t="shared" si="121"/>
        <v xml:space="preserve"> </v>
      </c>
      <c r="N376" s="113" t="str">
        <f t="shared" si="121"/>
        <v xml:space="preserve"> </v>
      </c>
      <c r="O376" s="113" t="str">
        <f t="shared" si="121"/>
        <v xml:space="preserve"> </v>
      </c>
      <c r="P376" s="113" t="str">
        <f t="shared" si="121"/>
        <v xml:space="preserve"> </v>
      </c>
      <c r="Q376" s="113" t="str">
        <f t="shared" si="121"/>
        <v xml:space="preserve"> </v>
      </c>
      <c r="R376" s="113" t="str">
        <f t="shared" si="121"/>
        <v xml:space="preserve"> </v>
      </c>
    </row>
    <row r="377" spans="1:18" ht="15">
      <c r="A377" s="118"/>
      <c r="B377" s="119" t="s">
        <v>313</v>
      </c>
      <c r="C377" s="120"/>
      <c r="D377" s="121"/>
      <c r="E377" s="121"/>
      <c r="F377" s="121"/>
      <c r="G377" s="121"/>
      <c r="H377" s="121"/>
      <c r="I377" s="121"/>
      <c r="J377" s="121"/>
      <c r="K377" s="121"/>
      <c r="L377" s="121"/>
      <c r="M377" s="121"/>
      <c r="N377" s="121"/>
      <c r="O377" s="121"/>
      <c r="P377" s="121"/>
      <c r="Q377" s="121"/>
      <c r="R377" s="121"/>
    </row>
    <row r="378" spans="1:18" ht="18">
      <c r="A378" s="180"/>
      <c r="B378" s="122">
        <v>1</v>
      </c>
      <c r="C378" s="123" t="s">
        <v>627</v>
      </c>
      <c r="D378" s="124"/>
      <c r="E378" s="125"/>
      <c r="F378" s="125"/>
      <c r="G378" s="125"/>
      <c r="H378" s="125"/>
      <c r="I378" s="125"/>
      <c r="J378" s="125"/>
      <c r="K378" s="125"/>
      <c r="L378" s="125"/>
      <c r="M378" s="125"/>
      <c r="N378" s="125"/>
      <c r="O378" s="125"/>
      <c r="P378" s="125"/>
      <c r="Q378" s="125"/>
      <c r="R378" s="125"/>
    </row>
    <row r="379" spans="1:18">
      <c r="A379"/>
      <c r="B379" s="126"/>
      <c r="C379" s="127" t="s">
        <v>628</v>
      </c>
      <c r="D379" s="128"/>
      <c r="E379" s="129"/>
      <c r="F379" s="129"/>
      <c r="G379" s="129"/>
      <c r="H379" s="129"/>
      <c r="I379" s="129"/>
      <c r="J379" s="129"/>
      <c r="K379" s="129"/>
      <c r="L379" s="129"/>
      <c r="M379" s="129"/>
      <c r="N379" s="129"/>
      <c r="O379" s="129"/>
      <c r="P379" s="129"/>
      <c r="Q379" s="129"/>
      <c r="R379" s="129"/>
    </row>
    <row r="380" spans="1:18">
      <c r="A380"/>
      <c r="B380" s="126"/>
      <c r="C380" s="127" t="s">
        <v>629</v>
      </c>
      <c r="D380" s="128"/>
      <c r="E380" s="129"/>
      <c r="F380" s="129"/>
      <c r="G380" s="129"/>
      <c r="H380" s="129"/>
      <c r="I380" s="129"/>
      <c r="J380" s="129"/>
      <c r="K380" s="129"/>
      <c r="L380" s="129"/>
      <c r="M380" s="129"/>
      <c r="N380" s="129"/>
      <c r="O380" s="129"/>
      <c r="P380" s="129"/>
      <c r="Q380" s="129"/>
      <c r="R380" s="129"/>
    </row>
    <row r="381" spans="1:18">
      <c r="A381"/>
      <c r="B381" s="126"/>
      <c r="C381" s="127" t="s">
        <v>630</v>
      </c>
      <c r="D381" s="130"/>
      <c r="E381" s="129"/>
      <c r="F381" s="129"/>
      <c r="G381" s="129"/>
      <c r="H381" s="129"/>
      <c r="I381" s="129"/>
      <c r="J381" s="129"/>
      <c r="K381" s="129"/>
      <c r="L381" s="129"/>
      <c r="M381" s="129"/>
      <c r="N381" s="129"/>
      <c r="O381" s="129"/>
      <c r="P381" s="129"/>
      <c r="Q381" s="129"/>
      <c r="R381" s="129"/>
    </row>
    <row r="382" spans="1:18">
      <c r="A382"/>
      <c r="B382" s="122">
        <v>2</v>
      </c>
      <c r="C382" s="131" t="s">
        <v>644</v>
      </c>
      <c r="D382" s="110" t="str">
        <f>IF(COUNTIF(D379:D381,"A")&gt;=1,"C",IF(COUNTIF(D379:D381,"A")&gt;0,"P"," "))</f>
        <v xml:space="preserve"> </v>
      </c>
      <c r="E382" s="110" t="str">
        <f t="shared" ref="E382:R382" si="122">IF(COUNTIF(E379:E381,"A")&gt;=1,"C",IF(COUNTIF(E379:E381,"A")&gt;0,"P"," "))</f>
        <v xml:space="preserve"> </v>
      </c>
      <c r="F382" s="110" t="str">
        <f t="shared" si="122"/>
        <v xml:space="preserve"> </v>
      </c>
      <c r="G382" s="110" t="str">
        <f t="shared" si="122"/>
        <v xml:space="preserve"> </v>
      </c>
      <c r="H382" s="110" t="str">
        <f t="shared" si="122"/>
        <v xml:space="preserve"> </v>
      </c>
      <c r="I382" s="110" t="str">
        <f t="shared" si="122"/>
        <v xml:space="preserve"> </v>
      </c>
      <c r="J382" s="110" t="str">
        <f t="shared" si="122"/>
        <v xml:space="preserve"> </v>
      </c>
      <c r="K382" s="110" t="str">
        <f t="shared" si="122"/>
        <v xml:space="preserve"> </v>
      </c>
      <c r="L382" s="110" t="str">
        <f t="shared" si="122"/>
        <v xml:space="preserve"> </v>
      </c>
      <c r="M382" s="110" t="str">
        <f t="shared" si="122"/>
        <v xml:space="preserve"> </v>
      </c>
      <c r="N382" s="110" t="str">
        <f t="shared" si="122"/>
        <v xml:space="preserve"> </v>
      </c>
      <c r="O382" s="110" t="str">
        <f t="shared" si="122"/>
        <v xml:space="preserve"> </v>
      </c>
      <c r="P382" s="110" t="str">
        <f t="shared" si="122"/>
        <v xml:space="preserve"> </v>
      </c>
      <c r="Q382" s="110" t="str">
        <f t="shared" si="122"/>
        <v xml:space="preserve"> </v>
      </c>
      <c r="R382" s="110" t="str">
        <f t="shared" si="122"/>
        <v xml:space="preserve"> </v>
      </c>
    </row>
    <row r="383" spans="1:18">
      <c r="A383"/>
      <c r="B383" s="126"/>
      <c r="C383" s="127" t="s">
        <v>631</v>
      </c>
      <c r="D383" s="132"/>
      <c r="E383" s="129"/>
      <c r="F383" s="129"/>
      <c r="G383" s="129"/>
      <c r="H383" s="129"/>
      <c r="I383" s="129"/>
      <c r="J383" s="129"/>
      <c r="K383" s="129"/>
      <c r="L383" s="129"/>
      <c r="M383" s="129"/>
      <c r="N383" s="129"/>
      <c r="O383" s="129"/>
      <c r="P383" s="129"/>
      <c r="Q383" s="129"/>
      <c r="R383" s="129"/>
    </row>
    <row r="384" spans="1:18">
      <c r="A384"/>
      <c r="B384" s="126"/>
      <c r="C384" s="127" t="s">
        <v>632</v>
      </c>
      <c r="D384" s="129"/>
      <c r="E384" s="129"/>
      <c r="F384" s="129"/>
      <c r="G384" s="129"/>
      <c r="H384" s="129"/>
      <c r="I384" s="129"/>
      <c r="J384" s="129"/>
      <c r="K384" s="129"/>
      <c r="L384" s="129"/>
      <c r="M384" s="129"/>
      <c r="N384" s="129"/>
      <c r="O384" s="129"/>
      <c r="P384" s="129"/>
      <c r="Q384" s="129"/>
      <c r="R384" s="129"/>
    </row>
    <row r="385" spans="1:18">
      <c r="A385"/>
      <c r="B385" s="126"/>
      <c r="C385" s="127" t="s">
        <v>645</v>
      </c>
      <c r="D385" s="129"/>
      <c r="E385" s="129"/>
      <c r="F385" s="129"/>
      <c r="G385" s="129"/>
      <c r="H385" s="129"/>
      <c r="I385" s="129"/>
      <c r="J385" s="129"/>
      <c r="K385" s="129"/>
      <c r="L385" s="129"/>
      <c r="M385" s="129"/>
      <c r="N385" s="129"/>
      <c r="O385" s="129"/>
      <c r="P385" s="129"/>
      <c r="Q385" s="129"/>
      <c r="R385" s="129"/>
    </row>
    <row r="386" spans="1:18">
      <c r="A386"/>
      <c r="B386" s="122">
        <v>3</v>
      </c>
      <c r="C386" s="131" t="s">
        <v>633</v>
      </c>
      <c r="D386" s="110" t="str">
        <f>IF(COUNTIF(D383:D385,"A")&gt;=1,"C",IF(COUNTIF(D383:D385,"A")&gt;0,"P"," "))</f>
        <v xml:space="preserve"> </v>
      </c>
      <c r="E386" s="110" t="str">
        <f t="shared" ref="E386:R386" si="123">IF(COUNTIF(E383:E385,"A")&gt;=1,"C",IF(COUNTIF(E383:E385,"A")&gt;0,"P"," "))</f>
        <v xml:space="preserve"> </v>
      </c>
      <c r="F386" s="110" t="str">
        <f t="shared" si="123"/>
        <v xml:space="preserve"> </v>
      </c>
      <c r="G386" s="110" t="str">
        <f t="shared" si="123"/>
        <v xml:space="preserve"> </v>
      </c>
      <c r="H386" s="110" t="str">
        <f t="shared" si="123"/>
        <v xml:space="preserve"> </v>
      </c>
      <c r="I386" s="110" t="str">
        <f t="shared" si="123"/>
        <v xml:space="preserve"> </v>
      </c>
      <c r="J386" s="110" t="str">
        <f t="shared" si="123"/>
        <v xml:space="preserve"> </v>
      </c>
      <c r="K386" s="110" t="str">
        <f t="shared" si="123"/>
        <v xml:space="preserve"> </v>
      </c>
      <c r="L386" s="110" t="str">
        <f t="shared" si="123"/>
        <v xml:space="preserve"> </v>
      </c>
      <c r="M386" s="110" t="str">
        <f t="shared" si="123"/>
        <v xml:space="preserve"> </v>
      </c>
      <c r="N386" s="110" t="str">
        <f t="shared" si="123"/>
        <v xml:space="preserve"> </v>
      </c>
      <c r="O386" s="110" t="str">
        <f t="shared" si="123"/>
        <v xml:space="preserve"> </v>
      </c>
      <c r="P386" s="110" t="str">
        <f t="shared" si="123"/>
        <v xml:space="preserve"> </v>
      </c>
      <c r="Q386" s="110" t="str">
        <f t="shared" si="123"/>
        <v xml:space="preserve"> </v>
      </c>
      <c r="R386" s="110" t="str">
        <f t="shared" si="123"/>
        <v xml:space="preserve"> </v>
      </c>
    </row>
    <row r="387" spans="1:18">
      <c r="A387"/>
      <c r="B387" s="126"/>
      <c r="C387" s="127" t="s">
        <v>634</v>
      </c>
      <c r="D387" s="129"/>
      <c r="E387" s="129"/>
      <c r="F387" s="129"/>
      <c r="G387" s="129"/>
      <c r="H387" s="129"/>
      <c r="I387" s="129"/>
      <c r="J387" s="129"/>
      <c r="K387" s="129"/>
      <c r="L387" s="129"/>
      <c r="M387" s="129"/>
      <c r="N387" s="129"/>
      <c r="O387" s="129"/>
      <c r="P387" s="129"/>
      <c r="Q387" s="129"/>
      <c r="R387" s="129"/>
    </row>
    <row r="388" spans="1:18">
      <c r="A388"/>
      <c r="B388" s="126"/>
      <c r="C388" s="127" t="s">
        <v>635</v>
      </c>
      <c r="D388" s="129"/>
      <c r="E388" s="129"/>
      <c r="F388" s="129"/>
      <c r="G388" s="129"/>
      <c r="H388" s="129"/>
      <c r="I388" s="129"/>
      <c r="J388" s="129"/>
      <c r="K388" s="129"/>
      <c r="L388" s="129"/>
      <c r="M388" s="129"/>
      <c r="N388" s="129"/>
      <c r="O388" s="129"/>
      <c r="P388" s="129"/>
      <c r="Q388" s="129"/>
      <c r="R388" s="129"/>
    </row>
    <row r="389" spans="1:18">
      <c r="A389"/>
      <c r="B389" s="126"/>
      <c r="C389" s="127" t="s">
        <v>636</v>
      </c>
      <c r="D389" s="129"/>
      <c r="E389" s="129"/>
      <c r="F389" s="129"/>
      <c r="G389" s="129"/>
      <c r="H389" s="129"/>
      <c r="I389" s="129"/>
      <c r="J389" s="129"/>
      <c r="K389" s="129"/>
      <c r="L389" s="129"/>
      <c r="M389" s="129"/>
      <c r="N389" s="129"/>
      <c r="O389" s="129"/>
      <c r="P389" s="129"/>
      <c r="Q389" s="129"/>
      <c r="R389" s="129"/>
    </row>
    <row r="390" spans="1:18">
      <c r="A390" s="118"/>
      <c r="B390" s="122">
        <v>4</v>
      </c>
      <c r="C390" s="131" t="s">
        <v>646</v>
      </c>
      <c r="D390" s="110" t="str">
        <f>IF(COUNTIF(D387:D389,"A")&gt;=1,"C",IF(COUNTIF(D387:D389,"A")&gt;0,"P"," "))</f>
        <v xml:space="preserve"> </v>
      </c>
      <c r="E390" s="110" t="str">
        <f t="shared" ref="E390:R390" si="124">IF(COUNTIF(E387:E389,"A")&gt;=1,"C",IF(COUNTIF(E387:E389,"A")&gt;0,"P"," "))</f>
        <v xml:space="preserve"> </v>
      </c>
      <c r="F390" s="110" t="str">
        <f t="shared" si="124"/>
        <v xml:space="preserve"> </v>
      </c>
      <c r="G390" s="110" t="str">
        <f t="shared" si="124"/>
        <v xml:space="preserve"> </v>
      </c>
      <c r="H390" s="110" t="str">
        <f t="shared" si="124"/>
        <v xml:space="preserve"> </v>
      </c>
      <c r="I390" s="110" t="str">
        <f t="shared" si="124"/>
        <v xml:space="preserve"> </v>
      </c>
      <c r="J390" s="110" t="str">
        <f t="shared" si="124"/>
        <v xml:space="preserve"> </v>
      </c>
      <c r="K390" s="110" t="str">
        <f t="shared" si="124"/>
        <v xml:space="preserve"> </v>
      </c>
      <c r="L390" s="110" t="str">
        <f t="shared" si="124"/>
        <v xml:space="preserve"> </v>
      </c>
      <c r="M390" s="110" t="str">
        <f t="shared" si="124"/>
        <v xml:space="preserve"> </v>
      </c>
      <c r="N390" s="110" t="str">
        <f t="shared" si="124"/>
        <v xml:space="preserve"> </v>
      </c>
      <c r="O390" s="110" t="str">
        <f t="shared" si="124"/>
        <v xml:space="preserve"> </v>
      </c>
      <c r="P390" s="110" t="str">
        <f t="shared" si="124"/>
        <v xml:space="preserve"> </v>
      </c>
      <c r="Q390" s="110" t="str">
        <f t="shared" si="124"/>
        <v xml:space="preserve"> </v>
      </c>
      <c r="R390" s="110" t="str">
        <f t="shared" si="124"/>
        <v xml:space="preserve"> </v>
      </c>
    </row>
    <row r="391" spans="1:18">
      <c r="A391" s="118"/>
      <c r="B391" s="126"/>
      <c r="C391" s="127" t="s">
        <v>637</v>
      </c>
      <c r="D391" s="129"/>
      <c r="E391" s="129"/>
      <c r="F391" s="129"/>
      <c r="G391" s="129"/>
      <c r="H391" s="129"/>
      <c r="I391" s="129"/>
      <c r="J391" s="129"/>
      <c r="K391" s="129"/>
      <c r="L391" s="129"/>
      <c r="M391" s="129"/>
      <c r="N391" s="129"/>
      <c r="O391" s="129"/>
      <c r="P391" s="129"/>
      <c r="Q391" s="129"/>
      <c r="R391" s="133"/>
    </row>
    <row r="392" spans="1:18">
      <c r="A392" s="118"/>
      <c r="B392" s="126"/>
      <c r="C392" s="127" t="s">
        <v>638</v>
      </c>
      <c r="D392" s="129"/>
      <c r="E392" s="129"/>
      <c r="F392" s="129"/>
      <c r="G392" s="129"/>
      <c r="H392" s="129"/>
      <c r="I392" s="129"/>
      <c r="J392" s="129"/>
      <c r="K392" s="129"/>
      <c r="L392" s="129"/>
      <c r="M392" s="129"/>
      <c r="N392" s="129"/>
      <c r="O392" s="129"/>
      <c r="P392" s="129"/>
      <c r="Q392" s="129"/>
      <c r="R392" s="133"/>
    </row>
    <row r="393" spans="1:18">
      <c r="A393" s="118"/>
      <c r="B393" s="126"/>
      <c r="C393" s="127" t="s">
        <v>639</v>
      </c>
      <c r="D393" s="129"/>
      <c r="E393" s="129"/>
      <c r="F393" s="129"/>
      <c r="G393" s="129"/>
      <c r="H393" s="129"/>
      <c r="I393" s="129"/>
      <c r="J393" s="129"/>
      <c r="K393" s="129"/>
      <c r="L393" s="129"/>
      <c r="M393" s="129"/>
      <c r="N393" s="129"/>
      <c r="O393" s="129"/>
      <c r="P393" s="129"/>
      <c r="Q393" s="129"/>
      <c r="R393" s="133"/>
    </row>
    <row r="394" spans="1:18">
      <c r="A394" s="118"/>
      <c r="B394" s="122">
        <v>5</v>
      </c>
      <c r="C394" s="131" t="s">
        <v>640</v>
      </c>
      <c r="D394" s="110" t="str">
        <f>IF(COUNTIF(D391:D393,"A")&gt;=1,"C",IF(COUNTIF(D391:D393,"A")&gt;0,"P"," "))</f>
        <v xml:space="preserve"> </v>
      </c>
      <c r="E394" s="110" t="str">
        <f t="shared" ref="E394:R394" si="125">IF(COUNTIF(E391:E393,"A")&gt;=1,"C",IF(COUNTIF(E391:E393,"A")&gt;0,"P"," "))</f>
        <v xml:space="preserve"> </v>
      </c>
      <c r="F394" s="110" t="str">
        <f t="shared" si="125"/>
        <v xml:space="preserve"> </v>
      </c>
      <c r="G394" s="110" t="str">
        <f t="shared" si="125"/>
        <v xml:space="preserve"> </v>
      </c>
      <c r="H394" s="110" t="str">
        <f t="shared" si="125"/>
        <v xml:space="preserve"> </v>
      </c>
      <c r="I394" s="110" t="str">
        <f t="shared" si="125"/>
        <v xml:space="preserve"> </v>
      </c>
      <c r="J394" s="110" t="str">
        <f t="shared" si="125"/>
        <v xml:space="preserve"> </v>
      </c>
      <c r="K394" s="110" t="str">
        <f t="shared" si="125"/>
        <v xml:space="preserve"> </v>
      </c>
      <c r="L394" s="110" t="str">
        <f t="shared" si="125"/>
        <v xml:space="preserve"> </v>
      </c>
      <c r="M394" s="110" t="str">
        <f t="shared" si="125"/>
        <v xml:space="preserve"> </v>
      </c>
      <c r="N394" s="110" t="str">
        <f t="shared" si="125"/>
        <v xml:space="preserve"> </v>
      </c>
      <c r="O394" s="110" t="str">
        <f t="shared" si="125"/>
        <v xml:space="preserve"> </v>
      </c>
      <c r="P394" s="110" t="str">
        <f t="shared" si="125"/>
        <v xml:space="preserve"> </v>
      </c>
      <c r="Q394" s="110" t="str">
        <f t="shared" si="125"/>
        <v xml:space="preserve"> </v>
      </c>
      <c r="R394" s="110" t="str">
        <f t="shared" si="125"/>
        <v xml:space="preserve"> </v>
      </c>
    </row>
    <row r="395" spans="1:18">
      <c r="A395" s="118"/>
      <c r="B395" s="134"/>
      <c r="C395" s="135" t="s">
        <v>641</v>
      </c>
      <c r="D395" s="129"/>
      <c r="E395" s="129"/>
      <c r="F395" s="129"/>
      <c r="G395" s="129"/>
      <c r="H395" s="129"/>
      <c r="I395" s="129"/>
      <c r="J395" s="129"/>
      <c r="K395" s="129"/>
      <c r="L395" s="129"/>
      <c r="M395" s="129"/>
      <c r="N395" s="129"/>
      <c r="O395" s="129"/>
      <c r="P395" s="129"/>
      <c r="Q395" s="129"/>
      <c r="R395" s="129"/>
    </row>
    <row r="396" spans="1:18">
      <c r="A396" s="118"/>
      <c r="B396" s="134"/>
      <c r="C396" s="135" t="s">
        <v>642</v>
      </c>
      <c r="D396" s="129"/>
      <c r="E396" s="129"/>
      <c r="F396" s="129"/>
      <c r="G396" s="129"/>
      <c r="H396" s="129"/>
      <c r="I396" s="129"/>
      <c r="J396" s="129"/>
      <c r="K396" s="129"/>
      <c r="L396" s="129"/>
      <c r="M396" s="129"/>
      <c r="N396" s="129"/>
      <c r="O396" s="129"/>
      <c r="P396" s="129"/>
      <c r="Q396" s="129"/>
      <c r="R396" s="129"/>
    </row>
    <row r="397" spans="1:18">
      <c r="A397" s="118"/>
      <c r="B397" s="134"/>
      <c r="C397" s="135" t="s">
        <v>643</v>
      </c>
      <c r="D397" s="133"/>
      <c r="E397" s="133"/>
      <c r="F397" s="133"/>
      <c r="G397" s="133"/>
      <c r="H397" s="133"/>
      <c r="I397" s="133"/>
      <c r="J397" s="133"/>
      <c r="K397" s="133"/>
      <c r="L397" s="133"/>
      <c r="M397" s="133"/>
      <c r="N397" s="133"/>
      <c r="O397" s="133"/>
      <c r="P397" s="133"/>
      <c r="Q397" s="133"/>
      <c r="R397" s="133"/>
    </row>
    <row r="398" spans="1:18" ht="1.5" customHeight="1" thickBot="1">
      <c r="A398" s="118"/>
      <c r="B398" s="134"/>
      <c r="C398" s="136"/>
      <c r="D398" s="110" t="str">
        <f>IF(COUNTIF(D395:D397,"A")&gt;=1,"C",IF(COUNTIF(D395:D397,"A")&gt;0,"P"," "))</f>
        <v xml:space="preserve"> </v>
      </c>
      <c r="E398" s="110" t="str">
        <f t="shared" ref="E398:R398" si="126">IF(COUNTIF(E395:E397,"A")&gt;=1,"C",IF(COUNTIF(E395:E397,"A")&gt;0,"P"," "))</f>
        <v xml:space="preserve"> </v>
      </c>
      <c r="F398" s="110" t="str">
        <f t="shared" si="126"/>
        <v xml:space="preserve"> </v>
      </c>
      <c r="G398" s="110" t="str">
        <f t="shared" si="126"/>
        <v xml:space="preserve"> </v>
      </c>
      <c r="H398" s="110" t="str">
        <f t="shared" si="126"/>
        <v xml:space="preserve"> </v>
      </c>
      <c r="I398" s="110" t="str">
        <f t="shared" si="126"/>
        <v xml:space="preserve"> </v>
      </c>
      <c r="J398" s="110" t="str">
        <f t="shared" si="126"/>
        <v xml:space="preserve"> </v>
      </c>
      <c r="K398" s="110" t="str">
        <f t="shared" si="126"/>
        <v xml:space="preserve"> </v>
      </c>
      <c r="L398" s="110" t="str">
        <f t="shared" si="126"/>
        <v xml:space="preserve"> </v>
      </c>
      <c r="M398" s="110" t="str">
        <f t="shared" si="126"/>
        <v xml:space="preserve"> </v>
      </c>
      <c r="N398" s="110" t="str">
        <f t="shared" si="126"/>
        <v xml:space="preserve"> </v>
      </c>
      <c r="O398" s="110" t="str">
        <f t="shared" si="126"/>
        <v xml:space="preserve"> </v>
      </c>
      <c r="P398" s="110" t="str">
        <f t="shared" si="126"/>
        <v xml:space="preserve"> </v>
      </c>
      <c r="Q398" s="110" t="str">
        <f t="shared" si="126"/>
        <v xml:space="preserve"> </v>
      </c>
      <c r="R398" s="110" t="str">
        <f t="shared" si="126"/>
        <v xml:space="preserve"> </v>
      </c>
    </row>
    <row r="399" spans="1:18" ht="13.5" thickBot="1">
      <c r="A399" s="118"/>
      <c r="B399" s="137"/>
      <c r="C399" s="112" t="s">
        <v>79</v>
      </c>
      <c r="D399" s="113" t="str">
        <f>IF(COUNTIF(D382:D398,"C")&gt;4,"C",IF(COUNTIF(D382:D398,"C")&gt;0,"P"," "))</f>
        <v xml:space="preserve"> </v>
      </c>
      <c r="E399" s="113" t="str">
        <f t="shared" ref="E399:R399" si="127">IF(COUNTIF(E382:E398,"C")&gt;4,"C",IF(COUNTIF(E382:E398,"C")&gt;0,"P"," "))</f>
        <v xml:space="preserve"> </v>
      </c>
      <c r="F399" s="113" t="str">
        <f t="shared" si="127"/>
        <v xml:space="preserve"> </v>
      </c>
      <c r="G399" s="113" t="str">
        <f t="shared" si="127"/>
        <v xml:space="preserve"> </v>
      </c>
      <c r="H399" s="113" t="str">
        <f t="shared" si="127"/>
        <v xml:space="preserve"> </v>
      </c>
      <c r="I399" s="113" t="str">
        <f t="shared" si="127"/>
        <v xml:space="preserve"> </v>
      </c>
      <c r="J399" s="113" t="str">
        <f t="shared" si="127"/>
        <v xml:space="preserve"> </v>
      </c>
      <c r="K399" s="113" t="str">
        <f t="shared" si="127"/>
        <v xml:space="preserve"> </v>
      </c>
      <c r="L399" s="113" t="str">
        <f t="shared" si="127"/>
        <v xml:space="preserve"> </v>
      </c>
      <c r="M399" s="113" t="str">
        <f t="shared" si="127"/>
        <v xml:space="preserve"> </v>
      </c>
      <c r="N399" s="113" t="str">
        <f t="shared" si="127"/>
        <v xml:space="preserve"> </v>
      </c>
      <c r="O399" s="113" t="str">
        <f t="shared" si="127"/>
        <v xml:space="preserve"> </v>
      </c>
      <c r="P399" s="113" t="str">
        <f t="shared" si="127"/>
        <v xml:space="preserve"> </v>
      </c>
      <c r="Q399" s="113" t="str">
        <f t="shared" si="127"/>
        <v xml:space="preserve"> </v>
      </c>
      <c r="R399" s="113" t="str">
        <f t="shared" si="127"/>
        <v xml:space="preserve"> </v>
      </c>
    </row>
    <row r="400" spans="1:18" ht="15">
      <c r="A400" s="118"/>
      <c r="B400" s="119" t="s">
        <v>314</v>
      </c>
      <c r="C400" s="120"/>
      <c r="D400" s="121"/>
      <c r="E400" s="121"/>
      <c r="F400" s="121"/>
      <c r="G400" s="121"/>
      <c r="H400" s="121"/>
      <c r="I400" s="121"/>
      <c r="J400" s="121"/>
      <c r="K400" s="121"/>
      <c r="L400" s="121"/>
      <c r="M400" s="121"/>
      <c r="N400" s="121"/>
      <c r="O400" s="121"/>
      <c r="P400" s="121"/>
      <c r="Q400" s="121"/>
      <c r="R400" s="121"/>
    </row>
    <row r="401" spans="1:18" ht="18">
      <c r="A401" s="180"/>
      <c r="B401" s="122">
        <v>1</v>
      </c>
      <c r="C401" s="123" t="s">
        <v>647</v>
      </c>
      <c r="D401" s="124"/>
      <c r="E401" s="125"/>
      <c r="F401" s="125"/>
      <c r="G401" s="125"/>
      <c r="H401" s="125"/>
      <c r="I401" s="125"/>
      <c r="J401" s="125"/>
      <c r="K401" s="125"/>
      <c r="L401" s="125"/>
      <c r="M401" s="125"/>
      <c r="N401" s="125"/>
      <c r="O401" s="125"/>
      <c r="P401" s="125"/>
      <c r="Q401" s="125"/>
      <c r="R401" s="125"/>
    </row>
    <row r="402" spans="1:18">
      <c r="A402"/>
      <c r="B402" s="126"/>
      <c r="C402" s="127" t="s">
        <v>648</v>
      </c>
      <c r="D402" s="128"/>
      <c r="E402" s="129"/>
      <c r="F402" s="129"/>
      <c r="G402" s="129"/>
      <c r="H402" s="129"/>
      <c r="I402" s="129"/>
      <c r="J402" s="129"/>
      <c r="K402" s="129"/>
      <c r="L402" s="129"/>
      <c r="M402" s="129"/>
      <c r="N402" s="129"/>
      <c r="O402" s="129"/>
      <c r="P402" s="129"/>
      <c r="Q402" s="129"/>
      <c r="R402" s="129"/>
    </row>
    <row r="403" spans="1:18">
      <c r="A403"/>
      <c r="B403" s="126"/>
      <c r="C403" s="127" t="s">
        <v>649</v>
      </c>
      <c r="D403" s="128"/>
      <c r="E403" s="129"/>
      <c r="F403" s="129"/>
      <c r="G403" s="129"/>
      <c r="H403" s="129"/>
      <c r="I403" s="129"/>
      <c r="J403" s="129"/>
      <c r="K403" s="129"/>
      <c r="L403" s="129"/>
      <c r="M403" s="129"/>
      <c r="N403" s="129"/>
      <c r="O403" s="129"/>
      <c r="P403" s="129"/>
      <c r="Q403" s="129"/>
      <c r="R403" s="129"/>
    </row>
    <row r="404" spans="1:18">
      <c r="A404"/>
      <c r="B404" s="126"/>
      <c r="C404" s="127" t="s">
        <v>664</v>
      </c>
      <c r="D404" s="130"/>
      <c r="E404" s="129"/>
      <c r="F404" s="129"/>
      <c r="G404" s="129"/>
      <c r="H404" s="129"/>
      <c r="I404" s="129"/>
      <c r="J404" s="129"/>
      <c r="K404" s="129"/>
      <c r="L404" s="129"/>
      <c r="M404" s="129"/>
      <c r="N404" s="129"/>
      <c r="O404" s="129"/>
      <c r="P404" s="129"/>
      <c r="Q404" s="129"/>
      <c r="R404" s="129"/>
    </row>
    <row r="405" spans="1:18">
      <c r="A405"/>
      <c r="B405" s="122">
        <v>2</v>
      </c>
      <c r="C405" s="131" t="s">
        <v>650</v>
      </c>
      <c r="D405" s="110" t="str">
        <f>IF(COUNTIF(D402:D404,"A")&gt;=1,"C",IF(COUNTIF(D402:D404,"A")&gt;0,"P"," "))</f>
        <v xml:space="preserve"> </v>
      </c>
      <c r="E405" s="110" t="str">
        <f t="shared" ref="E405:R405" si="128">IF(COUNTIF(E402:E404,"A")&gt;=1,"C",IF(COUNTIF(E402:E404,"A")&gt;0,"P"," "))</f>
        <v xml:space="preserve"> </v>
      </c>
      <c r="F405" s="110" t="str">
        <f t="shared" si="128"/>
        <v xml:space="preserve"> </v>
      </c>
      <c r="G405" s="110" t="str">
        <f t="shared" si="128"/>
        <v xml:space="preserve"> </v>
      </c>
      <c r="H405" s="110" t="str">
        <f t="shared" si="128"/>
        <v xml:space="preserve"> </v>
      </c>
      <c r="I405" s="110" t="str">
        <f t="shared" si="128"/>
        <v xml:space="preserve"> </v>
      </c>
      <c r="J405" s="110" t="str">
        <f t="shared" si="128"/>
        <v xml:space="preserve"> </v>
      </c>
      <c r="K405" s="110" t="str">
        <f t="shared" si="128"/>
        <v xml:space="preserve"> </v>
      </c>
      <c r="L405" s="110" t="str">
        <f t="shared" si="128"/>
        <v xml:space="preserve"> </v>
      </c>
      <c r="M405" s="110" t="str">
        <f t="shared" si="128"/>
        <v xml:space="preserve"> </v>
      </c>
      <c r="N405" s="110" t="str">
        <f t="shared" si="128"/>
        <v xml:space="preserve"> </v>
      </c>
      <c r="O405" s="110" t="str">
        <f t="shared" si="128"/>
        <v xml:space="preserve"> </v>
      </c>
      <c r="P405" s="110" t="str">
        <f t="shared" si="128"/>
        <v xml:space="preserve"> </v>
      </c>
      <c r="Q405" s="110" t="str">
        <f t="shared" si="128"/>
        <v xml:space="preserve"> </v>
      </c>
      <c r="R405" s="110" t="str">
        <f t="shared" si="128"/>
        <v xml:space="preserve"> </v>
      </c>
    </row>
    <row r="406" spans="1:18">
      <c r="A406"/>
      <c r="B406" s="126"/>
      <c r="C406" s="127" t="s">
        <v>651</v>
      </c>
      <c r="D406" s="132"/>
      <c r="E406" s="129"/>
      <c r="F406" s="129"/>
      <c r="G406" s="129"/>
      <c r="H406" s="129"/>
      <c r="I406" s="129"/>
      <c r="J406" s="129"/>
      <c r="K406" s="129"/>
      <c r="L406" s="129"/>
      <c r="M406" s="129"/>
      <c r="N406" s="129"/>
      <c r="O406" s="129"/>
      <c r="P406" s="129"/>
      <c r="Q406" s="129"/>
      <c r="R406" s="129"/>
    </row>
    <row r="407" spans="1:18">
      <c r="A407"/>
      <c r="B407" s="126"/>
      <c r="C407" s="127" t="s">
        <v>652</v>
      </c>
      <c r="D407" s="129"/>
      <c r="E407" s="129"/>
      <c r="F407" s="129"/>
      <c r="G407" s="129"/>
      <c r="H407" s="129"/>
      <c r="I407" s="129"/>
      <c r="J407" s="129"/>
      <c r="K407" s="129"/>
      <c r="L407" s="129"/>
      <c r="M407" s="129"/>
      <c r="N407" s="129"/>
      <c r="O407" s="129"/>
      <c r="P407" s="129"/>
      <c r="Q407" s="129"/>
      <c r="R407" s="129"/>
    </row>
    <row r="408" spans="1:18">
      <c r="A408"/>
      <c r="B408" s="126"/>
      <c r="C408" s="127" t="s">
        <v>653</v>
      </c>
      <c r="D408" s="129"/>
      <c r="E408" s="129"/>
      <c r="F408" s="129"/>
      <c r="G408" s="129"/>
      <c r="H408" s="129"/>
      <c r="I408" s="129"/>
      <c r="J408" s="129"/>
      <c r="K408" s="129"/>
      <c r="L408" s="129"/>
      <c r="M408" s="129"/>
      <c r="N408" s="129"/>
      <c r="O408" s="129"/>
      <c r="P408" s="129"/>
      <c r="Q408" s="129"/>
      <c r="R408" s="129"/>
    </row>
    <row r="409" spans="1:18">
      <c r="A409"/>
      <c r="B409" s="122">
        <v>3</v>
      </c>
      <c r="C409" s="131" t="s">
        <v>654</v>
      </c>
      <c r="D409" s="110" t="str">
        <f>IF(COUNTIF(D406:D408,"A")&gt;=1,"C",IF(COUNTIF(D406:D408,"A")&gt;0,"P"," "))</f>
        <v xml:space="preserve"> </v>
      </c>
      <c r="E409" s="110" t="str">
        <f t="shared" ref="E409:R409" si="129">IF(COUNTIF(E406:E408,"A")&gt;=1,"C",IF(COUNTIF(E406:E408,"A")&gt;0,"P"," "))</f>
        <v xml:space="preserve"> </v>
      </c>
      <c r="F409" s="110" t="str">
        <f t="shared" si="129"/>
        <v xml:space="preserve"> </v>
      </c>
      <c r="G409" s="110" t="str">
        <f t="shared" si="129"/>
        <v xml:space="preserve"> </v>
      </c>
      <c r="H409" s="110" t="str">
        <f t="shared" si="129"/>
        <v xml:space="preserve"> </v>
      </c>
      <c r="I409" s="110" t="str">
        <f t="shared" si="129"/>
        <v xml:space="preserve"> </v>
      </c>
      <c r="J409" s="110" t="str">
        <f t="shared" si="129"/>
        <v xml:space="preserve"> </v>
      </c>
      <c r="K409" s="110" t="str">
        <f t="shared" si="129"/>
        <v xml:space="preserve"> </v>
      </c>
      <c r="L409" s="110" t="str">
        <f t="shared" si="129"/>
        <v xml:space="preserve"> </v>
      </c>
      <c r="M409" s="110" t="str">
        <f t="shared" si="129"/>
        <v xml:space="preserve"> </v>
      </c>
      <c r="N409" s="110" t="str">
        <f t="shared" si="129"/>
        <v xml:space="preserve"> </v>
      </c>
      <c r="O409" s="110" t="str">
        <f t="shared" si="129"/>
        <v xml:space="preserve"> </v>
      </c>
      <c r="P409" s="110" t="str">
        <f t="shared" si="129"/>
        <v xml:space="preserve"> </v>
      </c>
      <c r="Q409" s="110" t="str">
        <f t="shared" si="129"/>
        <v xml:space="preserve"> </v>
      </c>
      <c r="R409" s="110" t="str">
        <f t="shared" si="129"/>
        <v xml:space="preserve"> </v>
      </c>
    </row>
    <row r="410" spans="1:18">
      <c r="A410"/>
      <c r="B410" s="126"/>
      <c r="C410" s="127" t="s">
        <v>655</v>
      </c>
      <c r="D410" s="129"/>
      <c r="E410" s="129"/>
      <c r="F410" s="129"/>
      <c r="G410" s="129"/>
      <c r="H410" s="129"/>
      <c r="I410" s="129"/>
      <c r="J410" s="129"/>
      <c r="K410" s="129"/>
      <c r="L410" s="129"/>
      <c r="M410" s="129"/>
      <c r="N410" s="129"/>
      <c r="O410" s="129"/>
      <c r="P410" s="129"/>
      <c r="Q410" s="129"/>
      <c r="R410" s="129"/>
    </row>
    <row r="411" spans="1:18">
      <c r="A411"/>
      <c r="B411" s="126"/>
      <c r="C411" s="127" t="s">
        <v>665</v>
      </c>
      <c r="D411" s="129"/>
      <c r="E411" s="129"/>
      <c r="F411" s="129"/>
      <c r="G411" s="129"/>
      <c r="H411" s="129"/>
      <c r="I411" s="129"/>
      <c r="J411" s="129"/>
      <c r="K411" s="129"/>
      <c r="L411" s="129"/>
      <c r="M411" s="129"/>
      <c r="N411" s="129"/>
      <c r="O411" s="129"/>
      <c r="P411" s="129"/>
      <c r="Q411" s="129"/>
      <c r="R411" s="129"/>
    </row>
    <row r="412" spans="1:18">
      <c r="A412"/>
      <c r="B412" s="126"/>
      <c r="C412" s="127" t="s">
        <v>656</v>
      </c>
      <c r="D412" s="129"/>
      <c r="E412" s="129"/>
      <c r="F412" s="129"/>
      <c r="G412" s="129"/>
      <c r="H412" s="129"/>
      <c r="I412" s="129"/>
      <c r="J412" s="129"/>
      <c r="K412" s="129"/>
      <c r="L412" s="129"/>
      <c r="M412" s="129"/>
      <c r="N412" s="129"/>
      <c r="O412" s="129"/>
      <c r="P412" s="129"/>
      <c r="Q412" s="129"/>
      <c r="R412" s="129"/>
    </row>
    <row r="413" spans="1:18">
      <c r="A413" s="118"/>
      <c r="B413" s="122">
        <v>4</v>
      </c>
      <c r="C413" s="131" t="s">
        <v>657</v>
      </c>
      <c r="D413" s="110" t="str">
        <f>IF(COUNTIF(D410:D412,"A")&gt;=1,"C",IF(COUNTIF(D410:D412,"A")&gt;0,"P"," "))</f>
        <v xml:space="preserve"> </v>
      </c>
      <c r="E413" s="110" t="str">
        <f t="shared" ref="E413:R413" si="130">IF(COUNTIF(E410:E412,"A")&gt;=1,"C",IF(COUNTIF(E410:E412,"A")&gt;0,"P"," "))</f>
        <v xml:space="preserve"> </v>
      </c>
      <c r="F413" s="110" t="str">
        <f t="shared" si="130"/>
        <v xml:space="preserve"> </v>
      </c>
      <c r="G413" s="110" t="str">
        <f t="shared" si="130"/>
        <v xml:space="preserve"> </v>
      </c>
      <c r="H413" s="110" t="str">
        <f t="shared" si="130"/>
        <v xml:space="preserve"> </v>
      </c>
      <c r="I413" s="110" t="str">
        <f t="shared" si="130"/>
        <v xml:space="preserve"> </v>
      </c>
      <c r="J413" s="110" t="str">
        <f t="shared" si="130"/>
        <v xml:space="preserve"> </v>
      </c>
      <c r="K413" s="110" t="str">
        <f t="shared" si="130"/>
        <v xml:space="preserve"> </v>
      </c>
      <c r="L413" s="110" t="str">
        <f t="shared" si="130"/>
        <v xml:space="preserve"> </v>
      </c>
      <c r="M413" s="110" t="str">
        <f t="shared" si="130"/>
        <v xml:space="preserve"> </v>
      </c>
      <c r="N413" s="110" t="str">
        <f t="shared" si="130"/>
        <v xml:space="preserve"> </v>
      </c>
      <c r="O413" s="110" t="str">
        <f t="shared" si="130"/>
        <v xml:space="preserve"> </v>
      </c>
      <c r="P413" s="110" t="str">
        <f t="shared" si="130"/>
        <v xml:space="preserve"> </v>
      </c>
      <c r="Q413" s="110" t="str">
        <f t="shared" si="130"/>
        <v xml:space="preserve"> </v>
      </c>
      <c r="R413" s="110" t="str">
        <f t="shared" si="130"/>
        <v xml:space="preserve"> </v>
      </c>
    </row>
    <row r="414" spans="1:18" ht="12.75" customHeight="1">
      <c r="A414" s="118"/>
      <c r="B414" s="126"/>
      <c r="C414" s="127" t="s">
        <v>658</v>
      </c>
      <c r="D414" s="129"/>
      <c r="E414" s="129"/>
      <c r="F414" s="129"/>
      <c r="G414" s="129"/>
      <c r="H414" s="129"/>
      <c r="I414" s="129"/>
      <c r="J414" s="129"/>
      <c r="K414" s="129"/>
      <c r="L414" s="129"/>
      <c r="M414" s="129"/>
      <c r="N414" s="129"/>
      <c r="O414" s="129"/>
      <c r="P414" s="129"/>
      <c r="Q414" s="129"/>
      <c r="R414" s="133"/>
    </row>
    <row r="415" spans="1:18">
      <c r="A415" s="118"/>
      <c r="B415" s="126"/>
      <c r="C415" s="127" t="s">
        <v>659</v>
      </c>
      <c r="D415" s="129"/>
      <c r="E415" s="129"/>
      <c r="F415" s="129"/>
      <c r="G415" s="129"/>
      <c r="H415" s="129"/>
      <c r="I415" s="129"/>
      <c r="J415" s="129"/>
      <c r="K415" s="129"/>
      <c r="L415" s="129"/>
      <c r="M415" s="129"/>
      <c r="N415" s="129"/>
      <c r="O415" s="129"/>
      <c r="P415" s="129"/>
      <c r="Q415" s="129"/>
      <c r="R415" s="133"/>
    </row>
    <row r="416" spans="1:18">
      <c r="A416" s="118"/>
      <c r="B416" s="126"/>
      <c r="C416" s="127" t="s">
        <v>660</v>
      </c>
      <c r="D416" s="129"/>
      <c r="E416" s="129"/>
      <c r="F416" s="129"/>
      <c r="G416" s="129"/>
      <c r="H416" s="129"/>
      <c r="I416" s="129"/>
      <c r="J416" s="129"/>
      <c r="K416" s="129"/>
      <c r="L416" s="129"/>
      <c r="M416" s="129"/>
      <c r="N416" s="129"/>
      <c r="O416" s="129"/>
      <c r="P416" s="129"/>
      <c r="Q416" s="129"/>
      <c r="R416" s="133"/>
    </row>
    <row r="417" spans="1:18">
      <c r="A417" s="118"/>
      <c r="B417" s="122">
        <v>5</v>
      </c>
      <c r="C417" s="131" t="s">
        <v>661</v>
      </c>
      <c r="D417" s="110" t="str">
        <f>IF(COUNTIF(D414:D416,"A")&gt;=1,"C",IF(COUNTIF(D414:D416,"A")&gt;0,"P"," "))</f>
        <v xml:space="preserve"> </v>
      </c>
      <c r="E417" s="110" t="str">
        <f t="shared" ref="E417:R417" si="131">IF(COUNTIF(E414:E416,"A")&gt;=1,"C",IF(COUNTIF(E414:E416,"A")&gt;0,"P"," "))</f>
        <v xml:space="preserve"> </v>
      </c>
      <c r="F417" s="110" t="str">
        <f t="shared" si="131"/>
        <v xml:space="preserve"> </v>
      </c>
      <c r="G417" s="110" t="str">
        <f t="shared" si="131"/>
        <v xml:space="preserve"> </v>
      </c>
      <c r="H417" s="110" t="str">
        <f t="shared" si="131"/>
        <v xml:space="preserve"> </v>
      </c>
      <c r="I417" s="110" t="str">
        <f t="shared" si="131"/>
        <v xml:space="preserve"> </v>
      </c>
      <c r="J417" s="110" t="str">
        <f t="shared" si="131"/>
        <v xml:space="preserve"> </v>
      </c>
      <c r="K417" s="110" t="str">
        <f t="shared" si="131"/>
        <v xml:space="preserve"> </v>
      </c>
      <c r="L417" s="110" t="str">
        <f t="shared" si="131"/>
        <v xml:space="preserve"> </v>
      </c>
      <c r="M417" s="110" t="str">
        <f t="shared" si="131"/>
        <v xml:space="preserve"> </v>
      </c>
      <c r="N417" s="110" t="str">
        <f t="shared" si="131"/>
        <v xml:space="preserve"> </v>
      </c>
      <c r="O417" s="110" t="str">
        <f t="shared" si="131"/>
        <v xml:space="preserve"> </v>
      </c>
      <c r="P417" s="110" t="str">
        <f t="shared" si="131"/>
        <v xml:space="preserve"> </v>
      </c>
      <c r="Q417" s="110" t="str">
        <f t="shared" si="131"/>
        <v xml:space="preserve"> </v>
      </c>
      <c r="R417" s="110" t="str">
        <f t="shared" si="131"/>
        <v xml:space="preserve"> </v>
      </c>
    </row>
    <row r="418" spans="1:18">
      <c r="A418" s="118"/>
      <c r="B418" s="134"/>
      <c r="C418" s="135" t="s">
        <v>662</v>
      </c>
      <c r="D418" s="129"/>
      <c r="E418" s="129"/>
      <c r="F418" s="129"/>
      <c r="G418" s="129"/>
      <c r="H418" s="129"/>
      <c r="I418" s="129"/>
      <c r="J418" s="129"/>
      <c r="K418" s="129"/>
      <c r="L418" s="129"/>
      <c r="M418" s="129"/>
      <c r="N418" s="129"/>
      <c r="O418" s="129"/>
      <c r="P418" s="129"/>
      <c r="Q418" s="129"/>
      <c r="R418" s="129"/>
    </row>
    <row r="419" spans="1:18">
      <c r="A419" s="118"/>
      <c r="B419" s="134"/>
      <c r="C419" s="135" t="s">
        <v>663</v>
      </c>
      <c r="D419" s="129"/>
      <c r="E419" s="129"/>
      <c r="F419" s="129"/>
      <c r="G419" s="129"/>
      <c r="H419" s="129"/>
      <c r="I419" s="129"/>
      <c r="J419" s="129"/>
      <c r="K419" s="129"/>
      <c r="L419" s="129"/>
      <c r="M419" s="129"/>
      <c r="N419" s="129"/>
      <c r="O419" s="129"/>
      <c r="P419" s="129"/>
      <c r="Q419" s="129"/>
      <c r="R419" s="129"/>
    </row>
    <row r="420" spans="1:18">
      <c r="A420" s="118"/>
      <c r="B420" s="134"/>
      <c r="C420" s="135" t="s">
        <v>666</v>
      </c>
      <c r="D420" s="133"/>
      <c r="E420" s="133"/>
      <c r="F420" s="133"/>
      <c r="G420" s="133"/>
      <c r="H420" s="133"/>
      <c r="I420" s="133"/>
      <c r="J420" s="133"/>
      <c r="K420" s="133"/>
      <c r="L420" s="133"/>
      <c r="M420" s="133"/>
      <c r="N420" s="133"/>
      <c r="O420" s="133"/>
      <c r="P420" s="133"/>
      <c r="Q420" s="133"/>
      <c r="R420" s="133"/>
    </row>
    <row r="421" spans="1:18" ht="1.5" customHeight="1" thickBot="1">
      <c r="A421" s="118"/>
      <c r="B421" s="134"/>
      <c r="C421" s="136"/>
      <c r="D421" s="110" t="str">
        <f>IF(COUNTIF(D418:D420,"A")&gt;=1,"C",IF(COUNTIF(D418:D420,"A")&gt;0,"P"," "))</f>
        <v xml:space="preserve"> </v>
      </c>
      <c r="E421" s="110" t="str">
        <f t="shared" ref="E421:R421" si="132">IF(COUNTIF(E418:E420,"A")&gt;=1,"C",IF(COUNTIF(E418:E420,"A")&gt;0,"P"," "))</f>
        <v xml:space="preserve"> </v>
      </c>
      <c r="F421" s="110" t="str">
        <f t="shared" si="132"/>
        <v xml:space="preserve"> </v>
      </c>
      <c r="G421" s="110" t="str">
        <f t="shared" si="132"/>
        <v xml:space="preserve"> </v>
      </c>
      <c r="H421" s="110" t="str">
        <f t="shared" si="132"/>
        <v xml:space="preserve"> </v>
      </c>
      <c r="I421" s="110" t="str">
        <f t="shared" si="132"/>
        <v xml:space="preserve"> </v>
      </c>
      <c r="J421" s="110" t="str">
        <f t="shared" si="132"/>
        <v xml:space="preserve"> </v>
      </c>
      <c r="K421" s="110" t="str">
        <f t="shared" si="132"/>
        <v xml:space="preserve"> </v>
      </c>
      <c r="L421" s="110" t="str">
        <f t="shared" si="132"/>
        <v xml:space="preserve"> </v>
      </c>
      <c r="M421" s="110" t="str">
        <f t="shared" si="132"/>
        <v xml:space="preserve"> </v>
      </c>
      <c r="N421" s="110" t="str">
        <f t="shared" si="132"/>
        <v xml:space="preserve"> </v>
      </c>
      <c r="O421" s="110" t="str">
        <f t="shared" si="132"/>
        <v xml:space="preserve"> </v>
      </c>
      <c r="P421" s="110" t="str">
        <f t="shared" si="132"/>
        <v xml:space="preserve"> </v>
      </c>
      <c r="Q421" s="110" t="str">
        <f t="shared" si="132"/>
        <v xml:space="preserve"> </v>
      </c>
      <c r="R421" s="110" t="str">
        <f t="shared" si="132"/>
        <v xml:space="preserve"> </v>
      </c>
    </row>
    <row r="422" spans="1:18" ht="13.5" thickBot="1">
      <c r="A422" s="118"/>
      <c r="B422" s="137"/>
      <c r="C422" s="112" t="s">
        <v>79</v>
      </c>
      <c r="D422" s="113" t="str">
        <f>IF(COUNTIF(D405:D421,"C")&gt;4,"C",IF(COUNTIF(D405:D421,"C")&gt;0,"P"," "))</f>
        <v xml:space="preserve"> </v>
      </c>
      <c r="E422" s="113" t="str">
        <f t="shared" ref="E422:R422" si="133">IF(COUNTIF(E405:E421,"C")&gt;4,"C",IF(COUNTIF(E405:E421,"C")&gt;0,"P"," "))</f>
        <v xml:space="preserve"> </v>
      </c>
      <c r="F422" s="113" t="str">
        <f t="shared" si="133"/>
        <v xml:space="preserve"> </v>
      </c>
      <c r="G422" s="113" t="str">
        <f t="shared" si="133"/>
        <v xml:space="preserve"> </v>
      </c>
      <c r="H422" s="113" t="str">
        <f t="shared" si="133"/>
        <v xml:space="preserve"> </v>
      </c>
      <c r="I422" s="113" t="str">
        <f t="shared" si="133"/>
        <v xml:space="preserve"> </v>
      </c>
      <c r="J422" s="113" t="str">
        <f t="shared" si="133"/>
        <v xml:space="preserve"> </v>
      </c>
      <c r="K422" s="113" t="str">
        <f t="shared" si="133"/>
        <v xml:space="preserve"> </v>
      </c>
      <c r="L422" s="113" t="str">
        <f t="shared" si="133"/>
        <v xml:space="preserve"> </v>
      </c>
      <c r="M422" s="113" t="str">
        <f t="shared" si="133"/>
        <v xml:space="preserve"> </v>
      </c>
      <c r="N422" s="113" t="str">
        <f t="shared" si="133"/>
        <v xml:space="preserve"> </v>
      </c>
      <c r="O422" s="113" t="str">
        <f t="shared" si="133"/>
        <v xml:space="preserve"> </v>
      </c>
      <c r="P422" s="113" t="str">
        <f t="shared" si="133"/>
        <v xml:space="preserve"> </v>
      </c>
      <c r="Q422" s="113" t="str">
        <f t="shared" si="133"/>
        <v xml:space="preserve"> </v>
      </c>
      <c r="R422" s="113" t="str">
        <f t="shared" si="133"/>
        <v xml:space="preserve"> </v>
      </c>
    </row>
    <row r="423" spans="1:18" ht="15">
      <c r="B423" s="102" t="s">
        <v>315</v>
      </c>
    </row>
    <row r="424" spans="1:18" ht="18">
      <c r="A424" s="180"/>
      <c r="B424" s="98">
        <v>1</v>
      </c>
      <c r="C424" s="138" t="s">
        <v>199</v>
      </c>
    </row>
    <row r="425" spans="1:18">
      <c r="A425"/>
      <c r="B425" s="105"/>
      <c r="C425" s="139" t="s">
        <v>200</v>
      </c>
      <c r="D425" s="108"/>
      <c r="E425" s="108"/>
      <c r="F425" s="108"/>
      <c r="G425" s="108"/>
      <c r="H425" s="108"/>
      <c r="I425" s="108"/>
      <c r="J425" s="108"/>
      <c r="K425" s="108"/>
      <c r="L425" s="108"/>
      <c r="M425" s="108"/>
      <c r="N425" s="108"/>
      <c r="O425" s="108"/>
      <c r="P425" s="108"/>
      <c r="Q425" s="108"/>
      <c r="R425" s="108"/>
    </row>
    <row r="426" spans="1:18">
      <c r="A426"/>
      <c r="B426" s="105"/>
      <c r="C426" s="139" t="s">
        <v>201</v>
      </c>
      <c r="D426" s="108"/>
      <c r="E426" s="108"/>
      <c r="F426" s="108"/>
      <c r="G426" s="108"/>
      <c r="H426" s="108"/>
      <c r="I426" s="108"/>
      <c r="J426" s="108"/>
      <c r="K426" s="108"/>
      <c r="L426" s="108"/>
      <c r="M426" s="108"/>
      <c r="N426" s="108"/>
      <c r="O426" s="108"/>
      <c r="P426" s="108"/>
      <c r="Q426" s="108"/>
      <c r="R426" s="108"/>
    </row>
    <row r="427" spans="1:18">
      <c r="A427"/>
      <c r="B427" s="105"/>
      <c r="C427" s="139" t="s">
        <v>202</v>
      </c>
      <c r="D427" s="108"/>
      <c r="E427" s="108"/>
      <c r="F427" s="108"/>
      <c r="G427" s="108"/>
      <c r="H427" s="108"/>
      <c r="I427" s="108"/>
      <c r="J427" s="108"/>
      <c r="K427" s="108"/>
      <c r="L427" s="108"/>
      <c r="M427" s="108"/>
      <c r="N427" s="108"/>
      <c r="O427" s="108"/>
      <c r="P427" s="108"/>
      <c r="Q427" s="108"/>
      <c r="R427" s="108"/>
    </row>
    <row r="428" spans="1:18">
      <c r="A428"/>
      <c r="B428" s="98">
        <v>2</v>
      </c>
      <c r="C428" s="109" t="s">
        <v>203</v>
      </c>
      <c r="D428" s="110" t="str">
        <f>IF(COUNTIF(D425:D427,"A")&gt;=1,"C",IF(COUNTIF(D425:D427,"A")&gt;0,"P"," "))</f>
        <v xml:space="preserve"> </v>
      </c>
      <c r="E428" s="110" t="str">
        <f t="shared" ref="E428:R428" si="134">IF(COUNTIF(E425:E427,"A")&gt;=1,"C",IF(COUNTIF(E425:E427,"A")&gt;0,"P"," "))</f>
        <v xml:space="preserve"> </v>
      </c>
      <c r="F428" s="110" t="str">
        <f t="shared" si="134"/>
        <v xml:space="preserve"> </v>
      </c>
      <c r="G428" s="110" t="str">
        <f t="shared" si="134"/>
        <v xml:space="preserve"> </v>
      </c>
      <c r="H428" s="110" t="str">
        <f t="shared" si="134"/>
        <v xml:space="preserve"> </v>
      </c>
      <c r="I428" s="110" t="str">
        <f t="shared" si="134"/>
        <v xml:space="preserve"> </v>
      </c>
      <c r="J428" s="110" t="str">
        <f t="shared" si="134"/>
        <v xml:space="preserve"> </v>
      </c>
      <c r="K428" s="110" t="str">
        <f t="shared" si="134"/>
        <v xml:space="preserve"> </v>
      </c>
      <c r="L428" s="110" t="str">
        <f t="shared" si="134"/>
        <v xml:space="preserve"> </v>
      </c>
      <c r="M428" s="110" t="str">
        <f t="shared" si="134"/>
        <v xml:space="preserve"> </v>
      </c>
      <c r="N428" s="110" t="str">
        <f t="shared" si="134"/>
        <v xml:space="preserve"> </v>
      </c>
      <c r="O428" s="110" t="str">
        <f t="shared" si="134"/>
        <v xml:space="preserve"> </v>
      </c>
      <c r="P428" s="110" t="str">
        <f t="shared" si="134"/>
        <v xml:space="preserve"> </v>
      </c>
      <c r="Q428" s="110" t="str">
        <f t="shared" si="134"/>
        <v xml:space="preserve"> </v>
      </c>
      <c r="R428" s="110" t="str">
        <f t="shared" si="134"/>
        <v xml:space="preserve"> </v>
      </c>
    </row>
    <row r="429" spans="1:18">
      <c r="A429"/>
      <c r="B429" s="111"/>
      <c r="C429" s="139" t="s">
        <v>204</v>
      </c>
      <c r="D429" s="108"/>
      <c r="E429" s="108"/>
      <c r="F429" s="108"/>
      <c r="G429" s="108"/>
      <c r="H429" s="108"/>
      <c r="I429" s="108"/>
      <c r="J429" s="108"/>
      <c r="K429" s="108"/>
      <c r="L429" s="108"/>
      <c r="M429" s="108"/>
      <c r="N429" s="108"/>
      <c r="O429" s="108"/>
      <c r="P429" s="108"/>
      <c r="Q429" s="108"/>
      <c r="R429" s="108"/>
    </row>
    <row r="430" spans="1:18">
      <c r="A430"/>
      <c r="B430" s="111"/>
      <c r="C430" s="139" t="s">
        <v>205</v>
      </c>
      <c r="D430" s="108"/>
      <c r="E430" s="108"/>
      <c r="F430" s="108"/>
      <c r="G430" s="108"/>
      <c r="H430" s="108"/>
      <c r="I430" s="108"/>
      <c r="J430" s="108"/>
      <c r="K430" s="108"/>
      <c r="L430" s="108"/>
      <c r="M430" s="108"/>
      <c r="N430" s="108"/>
      <c r="O430" s="108"/>
      <c r="P430" s="108"/>
      <c r="Q430" s="108"/>
      <c r="R430" s="108"/>
    </row>
    <row r="431" spans="1:18">
      <c r="A431"/>
      <c r="B431" s="111"/>
      <c r="C431" s="139" t="s">
        <v>206</v>
      </c>
      <c r="D431" s="108"/>
      <c r="E431" s="108"/>
      <c r="F431" s="108"/>
      <c r="G431" s="108"/>
      <c r="H431" s="108"/>
      <c r="I431" s="108"/>
      <c r="J431" s="108"/>
      <c r="K431" s="108"/>
      <c r="L431" s="108"/>
      <c r="M431" s="108"/>
      <c r="N431" s="108"/>
      <c r="O431" s="108"/>
      <c r="P431" s="108"/>
      <c r="Q431" s="108"/>
      <c r="R431" s="108"/>
    </row>
    <row r="432" spans="1:18">
      <c r="A432"/>
      <c r="B432" s="98">
        <v>3</v>
      </c>
      <c r="C432" s="109" t="s">
        <v>207</v>
      </c>
      <c r="D432" s="110" t="str">
        <f>IF(COUNTIF(D429:D431,"A")&gt;=1,"C",IF(COUNTIF(D429:D431,"A")&gt;0,"P"," "))</f>
        <v xml:space="preserve"> </v>
      </c>
      <c r="E432" s="110" t="str">
        <f t="shared" ref="E432:R432" si="135">IF(COUNTIF(E429:E431,"A")&gt;=1,"C",IF(COUNTIF(E429:E431,"A")&gt;0,"P"," "))</f>
        <v xml:space="preserve"> </v>
      </c>
      <c r="F432" s="110" t="str">
        <f t="shared" si="135"/>
        <v xml:space="preserve"> </v>
      </c>
      <c r="G432" s="110" t="str">
        <f t="shared" si="135"/>
        <v xml:space="preserve"> </v>
      </c>
      <c r="H432" s="110" t="str">
        <f t="shared" si="135"/>
        <v xml:space="preserve"> </v>
      </c>
      <c r="I432" s="110" t="str">
        <f t="shared" si="135"/>
        <v xml:space="preserve"> </v>
      </c>
      <c r="J432" s="110" t="str">
        <f t="shared" si="135"/>
        <v xml:space="preserve"> </v>
      </c>
      <c r="K432" s="110" t="str">
        <f t="shared" si="135"/>
        <v xml:space="preserve"> </v>
      </c>
      <c r="L432" s="110" t="str">
        <f t="shared" si="135"/>
        <v xml:space="preserve"> </v>
      </c>
      <c r="M432" s="110" t="str">
        <f t="shared" si="135"/>
        <v xml:space="preserve"> </v>
      </c>
      <c r="N432" s="110" t="str">
        <f t="shared" si="135"/>
        <v xml:space="preserve"> </v>
      </c>
      <c r="O432" s="110" t="str">
        <f t="shared" si="135"/>
        <v xml:space="preserve"> </v>
      </c>
      <c r="P432" s="110" t="str">
        <f t="shared" si="135"/>
        <v xml:space="preserve"> </v>
      </c>
      <c r="Q432" s="110" t="str">
        <f t="shared" si="135"/>
        <v xml:space="preserve"> </v>
      </c>
      <c r="R432" s="110" t="str">
        <f t="shared" si="135"/>
        <v xml:space="preserve"> </v>
      </c>
    </row>
    <row r="433" spans="1:18">
      <c r="A433"/>
      <c r="B433" s="111"/>
      <c r="C433" s="139" t="s">
        <v>208</v>
      </c>
      <c r="D433" s="108"/>
      <c r="E433" s="108"/>
      <c r="F433" s="108"/>
      <c r="G433" s="108"/>
      <c r="H433" s="108"/>
      <c r="I433" s="108"/>
      <c r="J433" s="108"/>
      <c r="K433" s="108"/>
      <c r="L433" s="108"/>
      <c r="M433" s="108"/>
      <c r="N433" s="108"/>
      <c r="O433" s="108"/>
      <c r="P433" s="108"/>
      <c r="Q433" s="108"/>
      <c r="R433" s="108"/>
    </row>
    <row r="434" spans="1:18">
      <c r="A434"/>
      <c r="B434" s="111"/>
      <c r="C434" s="139" t="s">
        <v>209</v>
      </c>
      <c r="D434" s="108"/>
      <c r="E434" s="108"/>
      <c r="F434" s="108"/>
      <c r="G434" s="108"/>
      <c r="H434" s="108"/>
      <c r="I434" s="108"/>
      <c r="J434" s="108"/>
      <c r="K434" s="108"/>
      <c r="L434" s="108"/>
      <c r="M434" s="108"/>
      <c r="N434" s="108"/>
      <c r="O434" s="108"/>
      <c r="P434" s="108"/>
      <c r="Q434" s="108"/>
      <c r="R434" s="108"/>
    </row>
    <row r="435" spans="1:18">
      <c r="A435"/>
      <c r="B435" s="111"/>
      <c r="C435" s="139" t="s">
        <v>210</v>
      </c>
      <c r="D435" s="108"/>
      <c r="E435" s="108"/>
      <c r="F435" s="108"/>
      <c r="G435" s="108"/>
      <c r="H435" s="108"/>
      <c r="I435" s="108"/>
      <c r="J435" s="108"/>
      <c r="K435" s="108"/>
      <c r="L435" s="108"/>
      <c r="M435" s="108"/>
      <c r="N435" s="108"/>
      <c r="O435" s="108"/>
      <c r="P435" s="108"/>
      <c r="Q435" s="108"/>
      <c r="R435" s="108"/>
    </row>
    <row r="436" spans="1:18">
      <c r="B436" s="98">
        <v>4</v>
      </c>
      <c r="C436" s="109" t="s">
        <v>211</v>
      </c>
      <c r="D436" s="110" t="str">
        <f>IF(COUNTIF(D433:D435,"A")&gt;=1,"C",IF(COUNTIF(D433:D435,"A")&gt;0,"P"," "))</f>
        <v xml:space="preserve"> </v>
      </c>
      <c r="E436" s="110" t="str">
        <f t="shared" ref="E436:R436" si="136">IF(COUNTIF(E433:E435,"A")&gt;=1,"C",IF(COUNTIF(E433:E435,"A")&gt;0,"P"," "))</f>
        <v xml:space="preserve"> </v>
      </c>
      <c r="F436" s="110" t="str">
        <f t="shared" si="136"/>
        <v xml:space="preserve"> </v>
      </c>
      <c r="G436" s="110" t="str">
        <f t="shared" si="136"/>
        <v xml:space="preserve"> </v>
      </c>
      <c r="H436" s="110" t="str">
        <f t="shared" si="136"/>
        <v xml:space="preserve"> </v>
      </c>
      <c r="I436" s="110" t="str">
        <f t="shared" si="136"/>
        <v xml:space="preserve"> </v>
      </c>
      <c r="J436" s="110" t="str">
        <f t="shared" si="136"/>
        <v xml:space="preserve"> </v>
      </c>
      <c r="K436" s="110" t="str">
        <f t="shared" si="136"/>
        <v xml:space="preserve"> </v>
      </c>
      <c r="L436" s="110" t="str">
        <f t="shared" si="136"/>
        <v xml:space="preserve"> </v>
      </c>
      <c r="M436" s="110" t="str">
        <f t="shared" si="136"/>
        <v xml:space="preserve"> </v>
      </c>
      <c r="N436" s="110" t="str">
        <f t="shared" si="136"/>
        <v xml:space="preserve"> </v>
      </c>
      <c r="O436" s="110" t="str">
        <f t="shared" si="136"/>
        <v xml:space="preserve"> </v>
      </c>
      <c r="P436" s="110" t="str">
        <f t="shared" si="136"/>
        <v xml:space="preserve"> </v>
      </c>
      <c r="Q436" s="110" t="str">
        <f t="shared" si="136"/>
        <v xml:space="preserve"> </v>
      </c>
      <c r="R436" s="110" t="str">
        <f t="shared" si="136"/>
        <v xml:space="preserve"> </v>
      </c>
    </row>
    <row r="437" spans="1:18">
      <c r="B437" s="111"/>
      <c r="C437" s="139" t="s">
        <v>212</v>
      </c>
      <c r="D437" s="108"/>
      <c r="E437" s="108"/>
      <c r="F437" s="108"/>
      <c r="G437" s="108"/>
      <c r="H437" s="108"/>
      <c r="I437" s="108"/>
      <c r="J437" s="108"/>
      <c r="K437" s="108"/>
      <c r="L437" s="108"/>
      <c r="M437" s="108"/>
      <c r="N437" s="108"/>
      <c r="O437" s="108"/>
      <c r="P437" s="108"/>
      <c r="Q437" s="108"/>
      <c r="R437" s="108"/>
    </row>
    <row r="438" spans="1:18">
      <c r="B438" s="111"/>
      <c r="C438" s="139" t="s">
        <v>213</v>
      </c>
      <c r="D438" s="108"/>
      <c r="E438" s="108"/>
      <c r="F438" s="108"/>
      <c r="G438" s="108"/>
      <c r="H438" s="108"/>
      <c r="I438" s="108"/>
      <c r="J438" s="108"/>
      <c r="K438" s="108"/>
      <c r="L438" s="108"/>
      <c r="M438" s="108"/>
      <c r="N438" s="108"/>
      <c r="O438" s="108"/>
      <c r="P438" s="108"/>
      <c r="Q438" s="108"/>
      <c r="R438" s="108"/>
    </row>
    <row r="439" spans="1:18">
      <c r="B439" s="111"/>
      <c r="C439" s="139" t="s">
        <v>214</v>
      </c>
      <c r="D439" s="108"/>
      <c r="E439" s="108"/>
      <c r="F439" s="108"/>
      <c r="G439" s="108"/>
      <c r="H439" s="108"/>
      <c r="I439" s="108"/>
      <c r="J439" s="108"/>
      <c r="K439" s="108"/>
      <c r="L439" s="108"/>
      <c r="M439" s="108"/>
      <c r="N439" s="108"/>
      <c r="O439" s="108"/>
      <c r="P439" s="108"/>
      <c r="Q439" s="108"/>
      <c r="R439" s="108"/>
    </row>
    <row r="440" spans="1:18">
      <c r="B440" s="98">
        <v>5</v>
      </c>
      <c r="C440" s="109" t="s">
        <v>215</v>
      </c>
      <c r="D440" s="110" t="str">
        <f>IF(COUNTIF(D437:D439,"A")&gt;=1,"C",IF(COUNTIF(D437:D439,"A")&gt;0,"P"," "))</f>
        <v xml:space="preserve"> </v>
      </c>
      <c r="E440" s="110" t="str">
        <f t="shared" ref="E440:R440" si="137">IF(COUNTIF(E437:E439,"A")&gt;=1,"C",IF(COUNTIF(E437:E439,"A")&gt;0,"P"," "))</f>
        <v xml:space="preserve"> </v>
      </c>
      <c r="F440" s="110" t="str">
        <f t="shared" si="137"/>
        <v xml:space="preserve"> </v>
      </c>
      <c r="G440" s="110" t="str">
        <f t="shared" si="137"/>
        <v xml:space="preserve"> </v>
      </c>
      <c r="H440" s="110" t="str">
        <f t="shared" si="137"/>
        <v xml:space="preserve"> </v>
      </c>
      <c r="I440" s="110" t="str">
        <f t="shared" si="137"/>
        <v xml:space="preserve"> </v>
      </c>
      <c r="J440" s="110" t="str">
        <f t="shared" si="137"/>
        <v xml:space="preserve"> </v>
      </c>
      <c r="K440" s="110" t="str">
        <f t="shared" si="137"/>
        <v xml:space="preserve"> </v>
      </c>
      <c r="L440" s="110" t="str">
        <f t="shared" si="137"/>
        <v xml:space="preserve"> </v>
      </c>
      <c r="M440" s="110" t="str">
        <f t="shared" si="137"/>
        <v xml:space="preserve"> </v>
      </c>
      <c r="N440" s="110" t="str">
        <f t="shared" si="137"/>
        <v xml:space="preserve"> </v>
      </c>
      <c r="O440" s="110" t="str">
        <f t="shared" si="137"/>
        <v xml:space="preserve"> </v>
      </c>
      <c r="P440" s="110" t="str">
        <f t="shared" si="137"/>
        <v xml:space="preserve"> </v>
      </c>
      <c r="Q440" s="110" t="str">
        <f t="shared" si="137"/>
        <v xml:space="preserve"> </v>
      </c>
      <c r="R440" s="110" t="str">
        <f t="shared" si="137"/>
        <v xml:space="preserve"> </v>
      </c>
    </row>
    <row r="441" spans="1:18">
      <c r="B441" s="111"/>
      <c r="C441" s="139" t="s">
        <v>216</v>
      </c>
      <c r="D441" s="108"/>
      <c r="E441" s="108"/>
      <c r="F441" s="108"/>
      <c r="G441" s="108"/>
      <c r="H441" s="108"/>
      <c r="I441" s="108"/>
      <c r="J441" s="108"/>
      <c r="K441" s="108"/>
      <c r="L441" s="108"/>
      <c r="M441" s="108"/>
      <c r="N441" s="108"/>
      <c r="O441" s="108"/>
      <c r="P441" s="108"/>
      <c r="Q441" s="108"/>
      <c r="R441" s="108"/>
    </row>
    <row r="442" spans="1:18">
      <c r="B442" s="111"/>
      <c r="C442" s="139" t="s">
        <v>217</v>
      </c>
      <c r="D442" s="108"/>
      <c r="E442" s="108"/>
      <c r="F442" s="108"/>
      <c r="G442" s="108"/>
      <c r="H442" s="108"/>
      <c r="I442" s="108"/>
      <c r="J442" s="108"/>
      <c r="K442" s="108"/>
      <c r="L442" s="108"/>
      <c r="M442" s="108"/>
      <c r="N442" s="108"/>
      <c r="O442" s="108"/>
      <c r="P442" s="108"/>
      <c r="Q442" s="108"/>
      <c r="R442" s="108"/>
    </row>
    <row r="443" spans="1:18">
      <c r="B443" s="111"/>
      <c r="C443" s="139" t="s">
        <v>218</v>
      </c>
      <c r="D443" s="108"/>
      <c r="E443" s="108"/>
      <c r="F443" s="108"/>
      <c r="G443" s="108"/>
      <c r="H443" s="108"/>
      <c r="I443" s="108"/>
      <c r="J443" s="108"/>
      <c r="K443" s="108"/>
      <c r="L443" s="108"/>
      <c r="M443" s="108"/>
      <c r="N443" s="108"/>
      <c r="O443" s="108"/>
      <c r="P443" s="108"/>
      <c r="Q443" s="108"/>
      <c r="R443" s="108"/>
    </row>
    <row r="444" spans="1:18" ht="1.5" customHeight="1" thickBot="1">
      <c r="D444" s="110" t="str">
        <f>IF(COUNTIF(D441:D443,"A")&gt;=1,"C",IF(COUNTIF(D441:D443,"A")&gt;0,"P"," "))</f>
        <v xml:space="preserve"> </v>
      </c>
      <c r="E444" s="110" t="str">
        <f t="shared" ref="E444:R444" si="138">IF(COUNTIF(E441:E443,"A")&gt;=1,"C",IF(COUNTIF(E441:E443,"A")&gt;0,"P"," "))</f>
        <v xml:space="preserve"> </v>
      </c>
      <c r="F444" s="110" t="str">
        <f t="shared" si="138"/>
        <v xml:space="preserve"> </v>
      </c>
      <c r="G444" s="110" t="str">
        <f t="shared" si="138"/>
        <v xml:space="preserve"> </v>
      </c>
      <c r="H444" s="110" t="str">
        <f t="shared" si="138"/>
        <v xml:space="preserve"> </v>
      </c>
      <c r="I444" s="110" t="str">
        <f t="shared" si="138"/>
        <v xml:space="preserve"> </v>
      </c>
      <c r="J444" s="110" t="str">
        <f t="shared" si="138"/>
        <v xml:space="preserve"> </v>
      </c>
      <c r="K444" s="110" t="str">
        <f t="shared" si="138"/>
        <v xml:space="preserve"> </v>
      </c>
      <c r="L444" s="110" t="str">
        <f t="shared" si="138"/>
        <v xml:space="preserve"> </v>
      </c>
      <c r="M444" s="110" t="str">
        <f t="shared" si="138"/>
        <v xml:space="preserve"> </v>
      </c>
      <c r="N444" s="110" t="str">
        <f t="shared" si="138"/>
        <v xml:space="preserve"> </v>
      </c>
      <c r="O444" s="110" t="str">
        <f t="shared" si="138"/>
        <v xml:space="preserve"> </v>
      </c>
      <c r="P444" s="110" t="str">
        <f t="shared" si="138"/>
        <v xml:space="preserve"> </v>
      </c>
      <c r="Q444" s="110" t="str">
        <f t="shared" si="138"/>
        <v xml:space="preserve"> </v>
      </c>
      <c r="R444" s="110" t="str">
        <f t="shared" si="138"/>
        <v xml:space="preserve"> </v>
      </c>
    </row>
    <row r="445" spans="1:18" ht="13.5" thickBot="1">
      <c r="C445" s="112" t="s">
        <v>79</v>
      </c>
      <c r="D445" s="113" t="str">
        <f>IF(COUNTIF(D428:D444,"C")&gt;4,"C",IF(COUNTIF(D428:D444,"C")&gt;0,"P"," "))</f>
        <v xml:space="preserve"> </v>
      </c>
      <c r="E445" s="113" t="str">
        <f t="shared" ref="E445:R445" si="139">IF(COUNTIF(E428:E444,"C")&gt;4,"C",IF(COUNTIF(E428:E444,"C")&gt;0,"P"," "))</f>
        <v xml:space="preserve"> </v>
      </c>
      <c r="F445" s="113" t="str">
        <f t="shared" si="139"/>
        <v xml:space="preserve"> </v>
      </c>
      <c r="G445" s="113" t="str">
        <f t="shared" si="139"/>
        <v xml:space="preserve"> </v>
      </c>
      <c r="H445" s="113" t="str">
        <f t="shared" si="139"/>
        <v xml:space="preserve"> </v>
      </c>
      <c r="I445" s="113" t="str">
        <f t="shared" si="139"/>
        <v xml:space="preserve"> </v>
      </c>
      <c r="J445" s="113" t="str">
        <f t="shared" si="139"/>
        <v xml:space="preserve"> </v>
      </c>
      <c r="K445" s="113" t="str">
        <f t="shared" si="139"/>
        <v xml:space="preserve"> </v>
      </c>
      <c r="L445" s="113" t="str">
        <f t="shared" si="139"/>
        <v xml:space="preserve"> </v>
      </c>
      <c r="M445" s="113" t="str">
        <f t="shared" si="139"/>
        <v xml:space="preserve"> </v>
      </c>
      <c r="N445" s="113" t="str">
        <f t="shared" si="139"/>
        <v xml:space="preserve"> </v>
      </c>
      <c r="O445" s="113" t="str">
        <f t="shared" si="139"/>
        <v xml:space="preserve"> </v>
      </c>
      <c r="P445" s="113" t="str">
        <f t="shared" si="139"/>
        <v xml:space="preserve"> </v>
      </c>
      <c r="Q445" s="113" t="str">
        <f t="shared" si="139"/>
        <v xml:space="preserve"> </v>
      </c>
      <c r="R445" s="113" t="str">
        <f t="shared" si="139"/>
        <v xml:space="preserve"> </v>
      </c>
    </row>
    <row r="446" spans="1:18" ht="15">
      <c r="B446" s="102" t="s">
        <v>316</v>
      </c>
    </row>
    <row r="447" spans="1:18" ht="18">
      <c r="A447" s="180"/>
      <c r="B447" s="98">
        <v>1</v>
      </c>
      <c r="C447" s="114" t="s">
        <v>219</v>
      </c>
    </row>
    <row r="448" spans="1:18">
      <c r="A448"/>
      <c r="B448" s="105"/>
      <c r="C448" s="139" t="s">
        <v>220</v>
      </c>
      <c r="D448" s="108"/>
      <c r="E448" s="108"/>
      <c r="F448" s="108"/>
      <c r="G448" s="108"/>
      <c r="H448" s="108"/>
      <c r="I448" s="108"/>
      <c r="J448" s="108"/>
      <c r="K448" s="108"/>
      <c r="L448" s="108"/>
      <c r="M448" s="108"/>
      <c r="N448" s="108"/>
      <c r="O448" s="108"/>
      <c r="P448" s="108"/>
      <c r="Q448" s="108"/>
      <c r="R448" s="108"/>
    </row>
    <row r="449" spans="1:18">
      <c r="A449"/>
      <c r="B449" s="105"/>
      <c r="C449" s="139" t="s">
        <v>221</v>
      </c>
      <c r="D449" s="108"/>
      <c r="E449" s="108"/>
      <c r="F449" s="108"/>
      <c r="G449" s="108"/>
      <c r="H449" s="108"/>
      <c r="I449" s="108"/>
      <c r="J449" s="108"/>
      <c r="K449" s="108"/>
      <c r="L449" s="108"/>
      <c r="M449" s="108"/>
      <c r="N449" s="108"/>
      <c r="O449" s="108"/>
      <c r="P449" s="108"/>
      <c r="Q449" s="108"/>
      <c r="R449" s="108"/>
    </row>
    <row r="450" spans="1:18">
      <c r="A450"/>
      <c r="B450" s="105"/>
      <c r="C450" s="139" t="s">
        <v>222</v>
      </c>
      <c r="D450" s="108"/>
      <c r="E450" s="108"/>
      <c r="F450" s="108"/>
      <c r="G450" s="108"/>
      <c r="H450" s="108"/>
      <c r="I450" s="108"/>
      <c r="J450" s="108"/>
      <c r="K450" s="108"/>
      <c r="L450" s="108"/>
      <c r="M450" s="108"/>
      <c r="N450" s="108"/>
      <c r="O450" s="108"/>
      <c r="P450" s="108"/>
      <c r="Q450" s="108"/>
      <c r="R450" s="108"/>
    </row>
    <row r="451" spans="1:18">
      <c r="A451"/>
      <c r="B451" s="98">
        <v>2</v>
      </c>
      <c r="C451" s="109" t="s">
        <v>223</v>
      </c>
      <c r="D451" s="110" t="str">
        <f>IF(COUNTIF(D448:D450,"A")&gt;=1,"C",IF(COUNTIF(D448:D450,"A")&gt;0,"P"," "))</f>
        <v xml:space="preserve"> </v>
      </c>
      <c r="E451" s="110" t="str">
        <f t="shared" ref="E451:R451" si="140">IF(COUNTIF(E448:E450,"A")&gt;=1,"C",IF(COUNTIF(E448:E450,"A")&gt;0,"P"," "))</f>
        <v xml:space="preserve"> </v>
      </c>
      <c r="F451" s="110" t="str">
        <f t="shared" si="140"/>
        <v xml:space="preserve"> </v>
      </c>
      <c r="G451" s="110" t="str">
        <f t="shared" si="140"/>
        <v xml:space="preserve"> </v>
      </c>
      <c r="H451" s="110" t="str">
        <f t="shared" si="140"/>
        <v xml:space="preserve"> </v>
      </c>
      <c r="I451" s="110" t="str">
        <f t="shared" si="140"/>
        <v xml:space="preserve"> </v>
      </c>
      <c r="J451" s="110" t="str">
        <f t="shared" si="140"/>
        <v xml:space="preserve"> </v>
      </c>
      <c r="K451" s="110" t="str">
        <f t="shared" si="140"/>
        <v xml:space="preserve"> </v>
      </c>
      <c r="L451" s="110" t="str">
        <f t="shared" si="140"/>
        <v xml:space="preserve"> </v>
      </c>
      <c r="M451" s="110" t="str">
        <f t="shared" si="140"/>
        <v xml:space="preserve"> </v>
      </c>
      <c r="N451" s="110" t="str">
        <f t="shared" si="140"/>
        <v xml:space="preserve"> </v>
      </c>
      <c r="O451" s="110" t="str">
        <f t="shared" si="140"/>
        <v xml:space="preserve"> </v>
      </c>
      <c r="P451" s="110" t="str">
        <f t="shared" si="140"/>
        <v xml:space="preserve"> </v>
      </c>
      <c r="Q451" s="110" t="str">
        <f t="shared" si="140"/>
        <v xml:space="preserve"> </v>
      </c>
      <c r="R451" s="110" t="str">
        <f t="shared" si="140"/>
        <v xml:space="preserve"> </v>
      </c>
    </row>
    <row r="452" spans="1:18">
      <c r="A452"/>
      <c r="B452" s="111"/>
      <c r="C452" s="139" t="s">
        <v>224</v>
      </c>
      <c r="D452" s="108"/>
      <c r="E452" s="108"/>
      <c r="F452" s="108"/>
      <c r="G452" s="108"/>
      <c r="H452" s="108"/>
      <c r="I452" s="108"/>
      <c r="J452" s="108"/>
      <c r="K452" s="108"/>
      <c r="L452" s="108"/>
      <c r="M452" s="108"/>
      <c r="N452" s="108"/>
      <c r="O452" s="108"/>
      <c r="P452" s="108"/>
      <c r="Q452" s="108"/>
      <c r="R452" s="108"/>
    </row>
    <row r="453" spans="1:18">
      <c r="A453"/>
      <c r="B453" s="111"/>
      <c r="C453" s="139" t="s">
        <v>225</v>
      </c>
      <c r="D453" s="108"/>
      <c r="E453" s="108"/>
      <c r="F453" s="108"/>
      <c r="G453" s="108"/>
      <c r="H453" s="108"/>
      <c r="I453" s="108"/>
      <c r="J453" s="108"/>
      <c r="K453" s="108"/>
      <c r="L453" s="108"/>
      <c r="M453" s="108"/>
      <c r="N453" s="108"/>
      <c r="O453" s="108"/>
      <c r="P453" s="108"/>
      <c r="Q453" s="108"/>
      <c r="R453" s="108"/>
    </row>
    <row r="454" spans="1:18">
      <c r="A454"/>
      <c r="B454" s="111"/>
      <c r="C454" s="139" t="s">
        <v>226</v>
      </c>
      <c r="D454" s="108"/>
      <c r="E454" s="108"/>
      <c r="F454" s="108"/>
      <c r="G454" s="108"/>
      <c r="H454" s="108"/>
      <c r="I454" s="108"/>
      <c r="J454" s="108"/>
      <c r="K454" s="108"/>
      <c r="L454" s="108"/>
      <c r="M454" s="108"/>
      <c r="N454" s="108"/>
      <c r="O454" s="108"/>
      <c r="P454" s="108"/>
      <c r="Q454" s="108"/>
      <c r="R454" s="108"/>
    </row>
    <row r="455" spans="1:18">
      <c r="A455"/>
      <c r="B455" s="98">
        <v>3</v>
      </c>
      <c r="C455" s="109" t="s">
        <v>227</v>
      </c>
      <c r="D455" s="110" t="str">
        <f>IF(COUNTIF(D452:D454,"A")&gt;=1,"C",IF(COUNTIF(D452:D454,"A")&gt;0,"P"," "))</f>
        <v xml:space="preserve"> </v>
      </c>
      <c r="E455" s="110" t="str">
        <f t="shared" ref="E455:R455" si="141">IF(COUNTIF(E452:E454,"A")&gt;=1,"C",IF(COUNTIF(E452:E454,"A")&gt;0,"P"," "))</f>
        <v xml:space="preserve"> </v>
      </c>
      <c r="F455" s="110" t="str">
        <f t="shared" si="141"/>
        <v xml:space="preserve"> </v>
      </c>
      <c r="G455" s="110" t="str">
        <f t="shared" si="141"/>
        <v xml:space="preserve"> </v>
      </c>
      <c r="H455" s="110" t="str">
        <f t="shared" si="141"/>
        <v xml:space="preserve"> </v>
      </c>
      <c r="I455" s="110" t="str">
        <f t="shared" si="141"/>
        <v xml:space="preserve"> </v>
      </c>
      <c r="J455" s="110" t="str">
        <f t="shared" si="141"/>
        <v xml:space="preserve"> </v>
      </c>
      <c r="K455" s="110" t="str">
        <f t="shared" si="141"/>
        <v xml:space="preserve"> </v>
      </c>
      <c r="L455" s="110" t="str">
        <f t="shared" si="141"/>
        <v xml:space="preserve"> </v>
      </c>
      <c r="M455" s="110" t="str">
        <f t="shared" si="141"/>
        <v xml:space="preserve"> </v>
      </c>
      <c r="N455" s="110" t="str">
        <f t="shared" si="141"/>
        <v xml:space="preserve"> </v>
      </c>
      <c r="O455" s="110" t="str">
        <f t="shared" si="141"/>
        <v xml:space="preserve"> </v>
      </c>
      <c r="P455" s="110" t="str">
        <f t="shared" si="141"/>
        <v xml:space="preserve"> </v>
      </c>
      <c r="Q455" s="110" t="str">
        <f t="shared" si="141"/>
        <v xml:space="preserve"> </v>
      </c>
      <c r="R455" s="110" t="str">
        <f t="shared" si="141"/>
        <v xml:space="preserve"> </v>
      </c>
    </row>
    <row r="456" spans="1:18">
      <c r="A456"/>
      <c r="B456" s="111"/>
      <c r="C456" s="139" t="s">
        <v>228</v>
      </c>
      <c r="D456" s="108"/>
      <c r="E456" s="108"/>
      <c r="F456" s="108"/>
      <c r="G456" s="108"/>
      <c r="H456" s="108"/>
      <c r="I456" s="108"/>
      <c r="J456" s="108"/>
      <c r="K456" s="108"/>
      <c r="L456" s="108"/>
      <c r="M456" s="108"/>
      <c r="N456" s="108"/>
      <c r="O456" s="108"/>
      <c r="P456" s="108"/>
      <c r="Q456" s="108"/>
      <c r="R456" s="108"/>
    </row>
    <row r="457" spans="1:18">
      <c r="A457"/>
      <c r="B457" s="111"/>
      <c r="C457" s="139" t="s">
        <v>229</v>
      </c>
      <c r="D457" s="108"/>
      <c r="E457" s="108"/>
      <c r="F457" s="108"/>
      <c r="G457" s="108"/>
      <c r="H457" s="108"/>
      <c r="I457" s="108"/>
      <c r="J457" s="108"/>
      <c r="K457" s="108"/>
      <c r="L457" s="108"/>
      <c r="M457" s="108"/>
      <c r="N457" s="108"/>
      <c r="O457" s="108"/>
      <c r="P457" s="108"/>
      <c r="Q457" s="108"/>
      <c r="R457" s="108"/>
    </row>
    <row r="458" spans="1:18">
      <c r="A458"/>
      <c r="B458" s="111"/>
      <c r="C458" s="139" t="s">
        <v>230</v>
      </c>
      <c r="D458" s="108"/>
      <c r="E458" s="108"/>
      <c r="F458" s="108"/>
      <c r="G458" s="108"/>
      <c r="H458" s="108"/>
      <c r="I458" s="108"/>
      <c r="J458" s="108"/>
      <c r="K458" s="108"/>
      <c r="L458" s="108"/>
      <c r="M458" s="108"/>
      <c r="N458" s="108"/>
      <c r="O458" s="108"/>
      <c r="P458" s="108"/>
      <c r="Q458" s="108"/>
      <c r="R458" s="108"/>
    </row>
    <row r="459" spans="1:18">
      <c r="B459" s="98">
        <v>4</v>
      </c>
      <c r="C459" s="109" t="s">
        <v>231</v>
      </c>
      <c r="D459" s="110" t="str">
        <f>IF(COUNTIF(D456:D458,"A")&gt;=1,"C",IF(COUNTIF(D456:D458,"A")&gt;0,"P"," "))</f>
        <v xml:space="preserve"> </v>
      </c>
      <c r="E459" s="110" t="str">
        <f t="shared" ref="E459:R459" si="142">IF(COUNTIF(E456:E458,"A")&gt;=1,"C",IF(COUNTIF(E456:E458,"A")&gt;0,"P"," "))</f>
        <v xml:space="preserve"> </v>
      </c>
      <c r="F459" s="110" t="str">
        <f t="shared" si="142"/>
        <v xml:space="preserve"> </v>
      </c>
      <c r="G459" s="110" t="str">
        <f t="shared" si="142"/>
        <v xml:space="preserve"> </v>
      </c>
      <c r="H459" s="110" t="str">
        <f t="shared" si="142"/>
        <v xml:space="preserve"> </v>
      </c>
      <c r="I459" s="110" t="str">
        <f t="shared" si="142"/>
        <v xml:space="preserve"> </v>
      </c>
      <c r="J459" s="110" t="str">
        <f t="shared" si="142"/>
        <v xml:space="preserve"> </v>
      </c>
      <c r="K459" s="110" t="str">
        <f t="shared" si="142"/>
        <v xml:space="preserve"> </v>
      </c>
      <c r="L459" s="110" t="str">
        <f t="shared" si="142"/>
        <v xml:space="preserve"> </v>
      </c>
      <c r="M459" s="110" t="str">
        <f t="shared" si="142"/>
        <v xml:space="preserve"> </v>
      </c>
      <c r="N459" s="110" t="str">
        <f t="shared" si="142"/>
        <v xml:space="preserve"> </v>
      </c>
      <c r="O459" s="110" t="str">
        <f t="shared" si="142"/>
        <v xml:space="preserve"> </v>
      </c>
      <c r="P459" s="110" t="str">
        <f t="shared" si="142"/>
        <v xml:space="preserve"> </v>
      </c>
      <c r="Q459" s="110" t="str">
        <f t="shared" si="142"/>
        <v xml:space="preserve"> </v>
      </c>
      <c r="R459" s="110" t="str">
        <f t="shared" si="142"/>
        <v xml:space="preserve"> </v>
      </c>
    </row>
    <row r="460" spans="1:18">
      <c r="B460" s="111"/>
      <c r="C460" s="139" t="s">
        <v>232</v>
      </c>
      <c r="D460" s="108"/>
      <c r="E460" s="108"/>
      <c r="F460" s="108"/>
      <c r="G460" s="108"/>
      <c r="H460" s="108"/>
      <c r="I460" s="108"/>
      <c r="J460" s="108"/>
      <c r="K460" s="108"/>
      <c r="L460" s="108"/>
      <c r="M460" s="108"/>
      <c r="N460" s="108"/>
      <c r="O460" s="108"/>
      <c r="P460" s="108"/>
      <c r="Q460" s="108"/>
      <c r="R460" s="108"/>
    </row>
    <row r="461" spans="1:18">
      <c r="B461" s="111"/>
      <c r="C461" s="139" t="s">
        <v>233</v>
      </c>
      <c r="D461" s="108"/>
      <c r="E461" s="108"/>
      <c r="F461" s="108"/>
      <c r="G461" s="108"/>
      <c r="H461" s="108"/>
      <c r="I461" s="108"/>
      <c r="J461" s="108"/>
      <c r="K461" s="108"/>
      <c r="L461" s="108"/>
      <c r="M461" s="108"/>
      <c r="N461" s="108"/>
      <c r="O461" s="108"/>
      <c r="P461" s="108"/>
      <c r="Q461" s="108"/>
      <c r="R461" s="108"/>
    </row>
    <row r="462" spans="1:18">
      <c r="B462" s="111"/>
      <c r="C462" s="139" t="s">
        <v>234</v>
      </c>
      <c r="D462" s="108"/>
      <c r="E462" s="108"/>
      <c r="F462" s="108"/>
      <c r="G462" s="108"/>
      <c r="H462" s="108"/>
      <c r="I462" s="108"/>
      <c r="J462" s="108"/>
      <c r="K462" s="108"/>
      <c r="L462" s="108"/>
      <c r="M462" s="108"/>
      <c r="N462" s="108"/>
      <c r="O462" s="108"/>
      <c r="P462" s="108"/>
      <c r="Q462" s="108"/>
      <c r="R462" s="108"/>
    </row>
    <row r="463" spans="1:18">
      <c r="B463" s="98">
        <v>5</v>
      </c>
      <c r="C463" s="109" t="s">
        <v>235</v>
      </c>
      <c r="D463" s="110" t="str">
        <f>IF(COUNTIF(D460:D462,"A")&gt;=1,"C",IF(COUNTIF(D460:D462,"A")&gt;0,"P"," "))</f>
        <v xml:space="preserve"> </v>
      </c>
      <c r="E463" s="110" t="str">
        <f t="shared" ref="E463:R463" si="143">IF(COUNTIF(E460:E462,"A")&gt;=1,"C",IF(COUNTIF(E460:E462,"A")&gt;0,"P"," "))</f>
        <v xml:space="preserve"> </v>
      </c>
      <c r="F463" s="110" t="str">
        <f t="shared" si="143"/>
        <v xml:space="preserve"> </v>
      </c>
      <c r="G463" s="110" t="str">
        <f t="shared" si="143"/>
        <v xml:space="preserve"> </v>
      </c>
      <c r="H463" s="110" t="str">
        <f t="shared" si="143"/>
        <v xml:space="preserve"> </v>
      </c>
      <c r="I463" s="110" t="str">
        <f t="shared" si="143"/>
        <v xml:space="preserve"> </v>
      </c>
      <c r="J463" s="110" t="str">
        <f t="shared" si="143"/>
        <v xml:space="preserve"> </v>
      </c>
      <c r="K463" s="110" t="str">
        <f t="shared" si="143"/>
        <v xml:space="preserve"> </v>
      </c>
      <c r="L463" s="110" t="str">
        <f t="shared" si="143"/>
        <v xml:space="preserve"> </v>
      </c>
      <c r="M463" s="110" t="str">
        <f t="shared" si="143"/>
        <v xml:space="preserve"> </v>
      </c>
      <c r="N463" s="110" t="str">
        <f t="shared" si="143"/>
        <v xml:space="preserve"> </v>
      </c>
      <c r="O463" s="110" t="str">
        <f t="shared" si="143"/>
        <v xml:space="preserve"> </v>
      </c>
      <c r="P463" s="110" t="str">
        <f t="shared" si="143"/>
        <v xml:space="preserve"> </v>
      </c>
      <c r="Q463" s="110" t="str">
        <f t="shared" si="143"/>
        <v xml:space="preserve"> </v>
      </c>
      <c r="R463" s="110" t="str">
        <f t="shared" si="143"/>
        <v xml:space="preserve"> </v>
      </c>
    </row>
    <row r="464" spans="1:18">
      <c r="B464" s="111"/>
      <c r="C464" s="139" t="s">
        <v>236</v>
      </c>
      <c r="D464" s="108"/>
      <c r="E464" s="108"/>
      <c r="F464" s="108"/>
      <c r="G464" s="108"/>
      <c r="H464" s="108"/>
      <c r="I464" s="108"/>
      <c r="J464" s="108"/>
      <c r="K464" s="108"/>
      <c r="L464" s="108"/>
      <c r="M464" s="108"/>
      <c r="N464" s="108"/>
      <c r="O464" s="108"/>
      <c r="P464" s="108"/>
      <c r="Q464" s="108"/>
      <c r="R464" s="108"/>
    </row>
    <row r="465" spans="1:18">
      <c r="B465" s="111"/>
      <c r="C465" s="139" t="s">
        <v>237</v>
      </c>
      <c r="D465" s="108"/>
      <c r="E465" s="108"/>
      <c r="F465" s="108"/>
      <c r="G465" s="108"/>
      <c r="H465" s="108"/>
      <c r="I465" s="108"/>
      <c r="J465" s="108"/>
      <c r="K465" s="108"/>
      <c r="L465" s="108"/>
      <c r="M465" s="108"/>
      <c r="N465" s="108"/>
      <c r="O465" s="108"/>
      <c r="P465" s="108"/>
      <c r="Q465" s="108"/>
      <c r="R465" s="108"/>
    </row>
    <row r="466" spans="1:18">
      <c r="B466" s="111"/>
      <c r="C466" s="139" t="s">
        <v>238</v>
      </c>
      <c r="D466" s="108"/>
      <c r="E466" s="108"/>
      <c r="F466" s="108"/>
      <c r="G466" s="108"/>
      <c r="H466" s="108"/>
      <c r="I466" s="108"/>
      <c r="J466" s="108"/>
      <c r="K466" s="108"/>
      <c r="L466" s="108"/>
      <c r="M466" s="108"/>
      <c r="N466" s="108"/>
      <c r="O466" s="108"/>
      <c r="P466" s="108"/>
      <c r="Q466" s="108"/>
      <c r="R466" s="108"/>
    </row>
    <row r="467" spans="1:18" ht="1.5" customHeight="1" thickBot="1">
      <c r="D467" s="110" t="str">
        <f>IF(COUNTIF(D464:D466,"A")&gt;=1,"C",IF(COUNTIF(D464:D466,"A")&gt;0,"P"," "))</f>
        <v xml:space="preserve"> </v>
      </c>
      <c r="E467" s="110" t="str">
        <f t="shared" ref="E467:R467" si="144">IF(COUNTIF(E464:E466,"A")&gt;=1,"C",IF(COUNTIF(E464:E466,"A")&gt;0,"P"," "))</f>
        <v xml:space="preserve"> </v>
      </c>
      <c r="F467" s="110" t="str">
        <f t="shared" si="144"/>
        <v xml:space="preserve"> </v>
      </c>
      <c r="G467" s="110" t="str">
        <f t="shared" si="144"/>
        <v xml:space="preserve"> </v>
      </c>
      <c r="H467" s="110" t="str">
        <f t="shared" si="144"/>
        <v xml:space="preserve"> </v>
      </c>
      <c r="I467" s="110" t="str">
        <f t="shared" si="144"/>
        <v xml:space="preserve"> </v>
      </c>
      <c r="J467" s="110" t="str">
        <f t="shared" si="144"/>
        <v xml:space="preserve"> </v>
      </c>
      <c r="K467" s="110" t="str">
        <f t="shared" si="144"/>
        <v xml:space="preserve"> </v>
      </c>
      <c r="L467" s="110" t="str">
        <f t="shared" si="144"/>
        <v xml:space="preserve"> </v>
      </c>
      <c r="M467" s="110" t="str">
        <f t="shared" si="144"/>
        <v xml:space="preserve"> </v>
      </c>
      <c r="N467" s="110" t="str">
        <f t="shared" si="144"/>
        <v xml:space="preserve"> </v>
      </c>
      <c r="O467" s="110" t="str">
        <f t="shared" si="144"/>
        <v xml:space="preserve"> </v>
      </c>
      <c r="P467" s="110" t="str">
        <f t="shared" si="144"/>
        <v xml:space="preserve"> </v>
      </c>
      <c r="Q467" s="110" t="str">
        <f t="shared" si="144"/>
        <v xml:space="preserve"> </v>
      </c>
      <c r="R467" s="110" t="str">
        <f t="shared" si="144"/>
        <v xml:space="preserve"> </v>
      </c>
    </row>
    <row r="468" spans="1:18" ht="13.5" thickBot="1">
      <c r="C468" s="112" t="s">
        <v>79</v>
      </c>
      <c r="D468" s="113" t="str">
        <f>IF(COUNTIF(D451:D467,"C")&gt;4,"C",IF(COUNTIF(D451:D467,"C")&gt;0,"P"," "))</f>
        <v xml:space="preserve"> </v>
      </c>
      <c r="E468" s="113" t="str">
        <f t="shared" ref="E468:R468" si="145">IF(COUNTIF(E451:E467,"C")&gt;4,"C",IF(COUNTIF(E451:E467,"C")&gt;0,"P"," "))</f>
        <v xml:space="preserve"> </v>
      </c>
      <c r="F468" s="113" t="str">
        <f t="shared" si="145"/>
        <v xml:space="preserve"> </v>
      </c>
      <c r="G468" s="113" t="str">
        <f t="shared" si="145"/>
        <v xml:space="preserve"> </v>
      </c>
      <c r="H468" s="113" t="str">
        <f t="shared" si="145"/>
        <v xml:space="preserve"> </v>
      </c>
      <c r="I468" s="113" t="str">
        <f t="shared" si="145"/>
        <v xml:space="preserve"> </v>
      </c>
      <c r="J468" s="113" t="str">
        <f t="shared" si="145"/>
        <v xml:space="preserve"> </v>
      </c>
      <c r="K468" s="113" t="str">
        <f t="shared" si="145"/>
        <v xml:space="preserve"> </v>
      </c>
      <c r="L468" s="113" t="str">
        <f t="shared" si="145"/>
        <v xml:space="preserve"> </v>
      </c>
      <c r="M468" s="113" t="str">
        <f t="shared" si="145"/>
        <v xml:space="preserve"> </v>
      </c>
      <c r="N468" s="113" t="str">
        <f t="shared" si="145"/>
        <v xml:space="preserve"> </v>
      </c>
      <c r="O468" s="113" t="str">
        <f t="shared" si="145"/>
        <v xml:space="preserve"> </v>
      </c>
      <c r="P468" s="113" t="str">
        <f t="shared" si="145"/>
        <v xml:space="preserve"> </v>
      </c>
      <c r="Q468" s="113" t="str">
        <f t="shared" si="145"/>
        <v xml:space="preserve"> </v>
      </c>
      <c r="R468" s="113" t="str">
        <f t="shared" si="145"/>
        <v xml:space="preserve"> </v>
      </c>
    </row>
    <row r="469" spans="1:18" ht="15">
      <c r="B469" s="102" t="s">
        <v>317</v>
      </c>
    </row>
    <row r="470" spans="1:18" ht="18">
      <c r="A470" s="180"/>
      <c r="B470" s="98">
        <v>1</v>
      </c>
      <c r="C470" s="114" t="s">
        <v>239</v>
      </c>
    </row>
    <row r="471" spans="1:18">
      <c r="A471"/>
      <c r="B471" s="105"/>
      <c r="C471" s="139" t="s">
        <v>240</v>
      </c>
      <c r="D471" s="108"/>
      <c r="E471" s="108"/>
      <c r="F471" s="108"/>
      <c r="G471" s="108"/>
      <c r="H471" s="108"/>
      <c r="I471" s="108"/>
      <c r="J471" s="108"/>
      <c r="K471" s="108"/>
      <c r="L471" s="108"/>
      <c r="M471" s="108"/>
      <c r="N471" s="108"/>
      <c r="O471" s="108"/>
      <c r="P471" s="108"/>
      <c r="Q471" s="108"/>
      <c r="R471" s="108"/>
    </row>
    <row r="472" spans="1:18">
      <c r="A472"/>
      <c r="B472" s="105"/>
      <c r="C472" s="139" t="s">
        <v>241</v>
      </c>
      <c r="D472" s="108"/>
      <c r="E472" s="108"/>
      <c r="F472" s="108"/>
      <c r="G472" s="108"/>
      <c r="H472" s="108"/>
      <c r="I472" s="108"/>
      <c r="J472" s="108"/>
      <c r="K472" s="108"/>
      <c r="L472" s="108"/>
      <c r="M472" s="108"/>
      <c r="N472" s="108"/>
      <c r="O472" s="108"/>
      <c r="P472" s="108"/>
      <c r="Q472" s="108"/>
      <c r="R472" s="108"/>
    </row>
    <row r="473" spans="1:18">
      <c r="A473"/>
      <c r="B473" s="105"/>
      <c r="C473" s="139" t="s">
        <v>242</v>
      </c>
      <c r="D473" s="108"/>
      <c r="E473" s="108"/>
      <c r="F473" s="108"/>
      <c r="G473" s="108"/>
      <c r="H473" s="108"/>
      <c r="I473" s="108"/>
      <c r="J473" s="108"/>
      <c r="K473" s="108"/>
      <c r="L473" s="108"/>
      <c r="M473" s="108"/>
      <c r="N473" s="108"/>
      <c r="O473" s="108"/>
      <c r="P473" s="108"/>
      <c r="Q473" s="108"/>
      <c r="R473" s="108"/>
    </row>
    <row r="474" spans="1:18">
      <c r="A474"/>
      <c r="B474" s="98">
        <v>2</v>
      </c>
      <c r="C474" s="109" t="s">
        <v>243</v>
      </c>
      <c r="D474" s="110" t="str">
        <f>IF(COUNTIF(D471:D473,"A")&gt;=1,"C",IF(COUNTIF(D471:D473,"A")&gt;0,"P"," "))</f>
        <v xml:space="preserve"> </v>
      </c>
      <c r="E474" s="110" t="str">
        <f t="shared" ref="E474:R474" si="146">IF(COUNTIF(E471:E473,"A")&gt;=1,"C",IF(COUNTIF(E471:E473,"A")&gt;0,"P"," "))</f>
        <v xml:space="preserve"> </v>
      </c>
      <c r="F474" s="110" t="str">
        <f t="shared" si="146"/>
        <v xml:space="preserve"> </v>
      </c>
      <c r="G474" s="110" t="str">
        <f t="shared" si="146"/>
        <v xml:space="preserve"> </v>
      </c>
      <c r="H474" s="110" t="str">
        <f t="shared" si="146"/>
        <v xml:space="preserve"> </v>
      </c>
      <c r="I474" s="110" t="str">
        <f t="shared" si="146"/>
        <v xml:space="preserve"> </v>
      </c>
      <c r="J474" s="110" t="str">
        <f t="shared" si="146"/>
        <v xml:space="preserve"> </v>
      </c>
      <c r="K474" s="110" t="str">
        <f t="shared" si="146"/>
        <v xml:space="preserve"> </v>
      </c>
      <c r="L474" s="110" t="str">
        <f t="shared" si="146"/>
        <v xml:space="preserve"> </v>
      </c>
      <c r="M474" s="110" t="str">
        <f t="shared" si="146"/>
        <v xml:space="preserve"> </v>
      </c>
      <c r="N474" s="110" t="str">
        <f t="shared" si="146"/>
        <v xml:space="preserve"> </v>
      </c>
      <c r="O474" s="110" t="str">
        <f t="shared" si="146"/>
        <v xml:space="preserve"> </v>
      </c>
      <c r="P474" s="110" t="str">
        <f t="shared" si="146"/>
        <v xml:space="preserve"> </v>
      </c>
      <c r="Q474" s="110" t="str">
        <f t="shared" si="146"/>
        <v xml:space="preserve"> </v>
      </c>
      <c r="R474" s="110" t="str">
        <f t="shared" si="146"/>
        <v xml:space="preserve"> </v>
      </c>
    </row>
    <row r="475" spans="1:18">
      <c r="A475"/>
      <c r="B475" s="111"/>
      <c r="C475" s="139" t="s">
        <v>244</v>
      </c>
      <c r="D475" s="108"/>
      <c r="E475" s="108"/>
      <c r="F475" s="108"/>
      <c r="G475" s="108"/>
      <c r="H475" s="108"/>
      <c r="I475" s="108"/>
      <c r="J475" s="108"/>
      <c r="K475" s="108"/>
      <c r="L475" s="108"/>
      <c r="M475" s="108"/>
      <c r="N475" s="108"/>
      <c r="O475" s="108"/>
      <c r="P475" s="108"/>
      <c r="Q475" s="108"/>
      <c r="R475" s="108"/>
    </row>
    <row r="476" spans="1:18">
      <c r="A476"/>
      <c r="B476" s="111"/>
      <c r="C476" s="139" t="s">
        <v>245</v>
      </c>
      <c r="D476" s="108"/>
      <c r="E476" s="108"/>
      <c r="F476" s="108"/>
      <c r="G476" s="108"/>
      <c r="H476" s="108"/>
      <c r="I476" s="108"/>
      <c r="J476" s="108"/>
      <c r="K476" s="108"/>
      <c r="L476" s="108"/>
      <c r="M476" s="108"/>
      <c r="N476" s="108"/>
      <c r="O476" s="108"/>
      <c r="P476" s="108"/>
      <c r="Q476" s="108"/>
      <c r="R476" s="108"/>
    </row>
    <row r="477" spans="1:18">
      <c r="A477"/>
      <c r="B477" s="111"/>
      <c r="C477" s="139" t="s">
        <v>246</v>
      </c>
      <c r="D477" s="108"/>
      <c r="E477" s="108"/>
      <c r="F477" s="108"/>
      <c r="G477" s="108"/>
      <c r="H477" s="108"/>
      <c r="I477" s="108"/>
      <c r="J477" s="108"/>
      <c r="K477" s="108"/>
      <c r="L477" s="108"/>
      <c r="M477" s="108"/>
      <c r="N477" s="108"/>
      <c r="O477" s="108"/>
      <c r="P477" s="108"/>
      <c r="Q477" s="108"/>
      <c r="R477" s="108"/>
    </row>
    <row r="478" spans="1:18">
      <c r="A478"/>
      <c r="B478" s="98">
        <v>3</v>
      </c>
      <c r="C478" s="109" t="s">
        <v>247</v>
      </c>
      <c r="D478" s="110" t="str">
        <f>IF(COUNTIF(D475:D477,"A")&gt;=1,"C",IF(COUNTIF(D475:D477,"A")&gt;0,"P"," "))</f>
        <v xml:space="preserve"> </v>
      </c>
      <c r="E478" s="110" t="str">
        <f t="shared" ref="E478:R478" si="147">IF(COUNTIF(E475:E477,"A")&gt;=1,"C",IF(COUNTIF(E475:E477,"A")&gt;0,"P"," "))</f>
        <v xml:space="preserve"> </v>
      </c>
      <c r="F478" s="110" t="str">
        <f t="shared" si="147"/>
        <v xml:space="preserve"> </v>
      </c>
      <c r="G478" s="110" t="str">
        <f t="shared" si="147"/>
        <v xml:space="preserve"> </v>
      </c>
      <c r="H478" s="110" t="str">
        <f t="shared" si="147"/>
        <v xml:space="preserve"> </v>
      </c>
      <c r="I478" s="110" t="str">
        <f t="shared" si="147"/>
        <v xml:space="preserve"> </v>
      </c>
      <c r="J478" s="110" t="str">
        <f t="shared" si="147"/>
        <v xml:space="preserve"> </v>
      </c>
      <c r="K478" s="110" t="str">
        <f t="shared" si="147"/>
        <v xml:space="preserve"> </v>
      </c>
      <c r="L478" s="110" t="str">
        <f t="shared" si="147"/>
        <v xml:space="preserve"> </v>
      </c>
      <c r="M478" s="110" t="str">
        <f t="shared" si="147"/>
        <v xml:space="preserve"> </v>
      </c>
      <c r="N478" s="110" t="str">
        <f t="shared" si="147"/>
        <v xml:space="preserve"> </v>
      </c>
      <c r="O478" s="110" t="str">
        <f t="shared" si="147"/>
        <v xml:space="preserve"> </v>
      </c>
      <c r="P478" s="110" t="str">
        <f t="shared" si="147"/>
        <v xml:space="preserve"> </v>
      </c>
      <c r="Q478" s="110" t="str">
        <f t="shared" si="147"/>
        <v xml:space="preserve"> </v>
      </c>
      <c r="R478" s="110" t="str">
        <f t="shared" si="147"/>
        <v xml:space="preserve"> </v>
      </c>
    </row>
    <row r="479" spans="1:18">
      <c r="A479"/>
      <c r="B479" s="111"/>
      <c r="C479" s="139" t="s">
        <v>248</v>
      </c>
      <c r="D479" s="108"/>
      <c r="E479" s="108"/>
      <c r="F479" s="108"/>
      <c r="G479" s="108"/>
      <c r="H479" s="108"/>
      <c r="I479" s="108"/>
      <c r="J479" s="108"/>
      <c r="K479" s="108"/>
      <c r="L479" s="108"/>
      <c r="M479" s="108"/>
      <c r="N479" s="108"/>
      <c r="O479" s="108"/>
      <c r="P479" s="108"/>
      <c r="Q479" s="108"/>
      <c r="R479" s="108"/>
    </row>
    <row r="480" spans="1:18">
      <c r="A480"/>
      <c r="B480" s="111"/>
      <c r="C480" s="139" t="s">
        <v>249</v>
      </c>
      <c r="D480" s="108"/>
      <c r="E480" s="108"/>
      <c r="F480" s="108"/>
      <c r="G480" s="108"/>
      <c r="H480" s="108"/>
      <c r="I480" s="108"/>
      <c r="J480" s="108"/>
      <c r="K480" s="108"/>
      <c r="L480" s="108"/>
      <c r="M480" s="108"/>
      <c r="N480" s="108"/>
      <c r="O480" s="108"/>
      <c r="P480" s="108"/>
      <c r="Q480" s="108"/>
      <c r="R480" s="108"/>
    </row>
    <row r="481" spans="1:18">
      <c r="A481"/>
      <c r="B481" s="111"/>
      <c r="C481" s="139" t="s">
        <v>250</v>
      </c>
      <c r="D481" s="108"/>
      <c r="E481" s="108"/>
      <c r="F481" s="108"/>
      <c r="G481" s="108"/>
      <c r="H481" s="108"/>
      <c r="I481" s="108"/>
      <c r="J481" s="108"/>
      <c r="K481" s="108"/>
      <c r="L481" s="108"/>
      <c r="M481" s="108"/>
      <c r="N481" s="108"/>
      <c r="O481" s="108"/>
      <c r="P481" s="108"/>
      <c r="Q481" s="108"/>
      <c r="R481" s="108"/>
    </row>
    <row r="482" spans="1:18">
      <c r="B482" s="98">
        <v>4</v>
      </c>
      <c r="C482" s="109" t="s">
        <v>251</v>
      </c>
      <c r="D482" s="110" t="str">
        <f>IF(COUNTIF(D479:D481,"A")&gt;=1,"C",IF(COUNTIF(D479:D481,"A")&gt;0,"P"," "))</f>
        <v xml:space="preserve"> </v>
      </c>
      <c r="E482" s="110" t="str">
        <f t="shared" ref="E482:R482" si="148">IF(COUNTIF(E479:E481,"A")&gt;=1,"C",IF(COUNTIF(E479:E481,"A")&gt;0,"P"," "))</f>
        <v xml:space="preserve"> </v>
      </c>
      <c r="F482" s="110" t="str">
        <f t="shared" si="148"/>
        <v xml:space="preserve"> </v>
      </c>
      <c r="G482" s="110" t="str">
        <f t="shared" si="148"/>
        <v xml:space="preserve"> </v>
      </c>
      <c r="H482" s="110" t="str">
        <f t="shared" si="148"/>
        <v xml:space="preserve"> </v>
      </c>
      <c r="I482" s="110" t="str">
        <f t="shared" si="148"/>
        <v xml:space="preserve"> </v>
      </c>
      <c r="J482" s="110" t="str">
        <f t="shared" si="148"/>
        <v xml:space="preserve"> </v>
      </c>
      <c r="K482" s="110" t="str">
        <f t="shared" si="148"/>
        <v xml:space="preserve"> </v>
      </c>
      <c r="L482" s="110" t="str">
        <f t="shared" si="148"/>
        <v xml:space="preserve"> </v>
      </c>
      <c r="M482" s="110" t="str">
        <f t="shared" si="148"/>
        <v xml:space="preserve"> </v>
      </c>
      <c r="N482" s="110" t="str">
        <f t="shared" si="148"/>
        <v xml:space="preserve"> </v>
      </c>
      <c r="O482" s="110" t="str">
        <f t="shared" si="148"/>
        <v xml:space="preserve"> </v>
      </c>
      <c r="P482" s="110" t="str">
        <f t="shared" si="148"/>
        <v xml:space="preserve"> </v>
      </c>
      <c r="Q482" s="110" t="str">
        <f t="shared" si="148"/>
        <v xml:space="preserve"> </v>
      </c>
      <c r="R482" s="110" t="str">
        <f t="shared" si="148"/>
        <v xml:space="preserve"> </v>
      </c>
    </row>
    <row r="483" spans="1:18">
      <c r="B483" s="111"/>
      <c r="C483" s="139" t="s">
        <v>252</v>
      </c>
      <c r="D483" s="108"/>
      <c r="E483" s="108"/>
      <c r="F483" s="108"/>
      <c r="G483" s="108"/>
      <c r="H483" s="108"/>
      <c r="I483" s="108"/>
      <c r="J483" s="108"/>
      <c r="K483" s="108"/>
      <c r="L483" s="108"/>
      <c r="M483" s="108"/>
      <c r="N483" s="108"/>
      <c r="O483" s="108"/>
      <c r="P483" s="108"/>
      <c r="Q483" s="108"/>
      <c r="R483" s="108"/>
    </row>
    <row r="484" spans="1:18">
      <c r="B484" s="111"/>
      <c r="C484" s="139" t="s">
        <v>253</v>
      </c>
      <c r="D484" s="108"/>
      <c r="E484" s="108"/>
      <c r="F484" s="108"/>
      <c r="G484" s="108"/>
      <c r="H484" s="108"/>
      <c r="I484" s="108"/>
      <c r="J484" s="108"/>
      <c r="K484" s="108"/>
      <c r="L484" s="108"/>
      <c r="M484" s="108"/>
      <c r="N484" s="108"/>
      <c r="O484" s="108"/>
      <c r="P484" s="108"/>
      <c r="Q484" s="108"/>
      <c r="R484" s="108"/>
    </row>
    <row r="485" spans="1:18">
      <c r="B485" s="111"/>
      <c r="C485" s="139" t="s">
        <v>254</v>
      </c>
      <c r="D485" s="108"/>
      <c r="E485" s="108"/>
      <c r="F485" s="108"/>
      <c r="G485" s="108"/>
      <c r="H485" s="108"/>
      <c r="I485" s="108"/>
      <c r="J485" s="108"/>
      <c r="K485" s="108"/>
      <c r="L485" s="108"/>
      <c r="M485" s="108"/>
      <c r="N485" s="108"/>
      <c r="O485" s="108"/>
      <c r="P485" s="108"/>
      <c r="Q485" s="108"/>
      <c r="R485" s="108"/>
    </row>
    <row r="486" spans="1:18">
      <c r="B486" s="98">
        <v>5</v>
      </c>
      <c r="C486" s="109" t="s">
        <v>255</v>
      </c>
      <c r="D486" s="110" t="str">
        <f>IF(COUNTIF(D483:D485,"A")&gt;=1,"C",IF(COUNTIF(D483:D485,"A")&gt;0,"P"," "))</f>
        <v xml:space="preserve"> </v>
      </c>
      <c r="E486" s="110" t="str">
        <f t="shared" ref="E486:R486" si="149">IF(COUNTIF(E483:E485,"A")&gt;=1,"C",IF(COUNTIF(E483:E485,"A")&gt;0,"P"," "))</f>
        <v xml:space="preserve"> </v>
      </c>
      <c r="F486" s="110" t="str">
        <f t="shared" si="149"/>
        <v xml:space="preserve"> </v>
      </c>
      <c r="G486" s="110" t="str">
        <f t="shared" si="149"/>
        <v xml:space="preserve"> </v>
      </c>
      <c r="H486" s="110" t="str">
        <f t="shared" si="149"/>
        <v xml:space="preserve"> </v>
      </c>
      <c r="I486" s="110" t="str">
        <f t="shared" si="149"/>
        <v xml:space="preserve"> </v>
      </c>
      <c r="J486" s="110" t="str">
        <f t="shared" si="149"/>
        <v xml:space="preserve"> </v>
      </c>
      <c r="K486" s="110" t="str">
        <f t="shared" si="149"/>
        <v xml:space="preserve"> </v>
      </c>
      <c r="L486" s="110" t="str">
        <f t="shared" si="149"/>
        <v xml:space="preserve"> </v>
      </c>
      <c r="M486" s="110" t="str">
        <f t="shared" si="149"/>
        <v xml:space="preserve"> </v>
      </c>
      <c r="N486" s="110" t="str">
        <f t="shared" si="149"/>
        <v xml:space="preserve"> </v>
      </c>
      <c r="O486" s="110" t="str">
        <f t="shared" si="149"/>
        <v xml:space="preserve"> </v>
      </c>
      <c r="P486" s="110" t="str">
        <f t="shared" si="149"/>
        <v xml:space="preserve"> </v>
      </c>
      <c r="Q486" s="110" t="str">
        <f t="shared" si="149"/>
        <v xml:space="preserve"> </v>
      </c>
      <c r="R486" s="110" t="str">
        <f t="shared" si="149"/>
        <v xml:space="preserve"> </v>
      </c>
    </row>
    <row r="487" spans="1:18">
      <c r="B487" s="111"/>
      <c r="C487" s="139" t="s">
        <v>256</v>
      </c>
      <c r="D487" s="108"/>
      <c r="E487" s="108"/>
      <c r="F487" s="108"/>
      <c r="G487" s="108"/>
      <c r="H487" s="108"/>
      <c r="I487" s="108"/>
      <c r="J487" s="108"/>
      <c r="K487" s="108"/>
      <c r="L487" s="108"/>
      <c r="M487" s="108"/>
      <c r="N487" s="108"/>
      <c r="O487" s="108"/>
      <c r="P487" s="108"/>
      <c r="Q487" s="108"/>
      <c r="R487" s="108"/>
    </row>
    <row r="488" spans="1:18">
      <c r="B488" s="111"/>
      <c r="C488" s="139" t="s">
        <v>257</v>
      </c>
      <c r="D488" s="108"/>
      <c r="E488" s="108"/>
      <c r="F488" s="108"/>
      <c r="G488" s="108"/>
      <c r="H488" s="108"/>
      <c r="I488" s="108"/>
      <c r="J488" s="108"/>
      <c r="K488" s="108"/>
      <c r="L488" s="108"/>
      <c r="M488" s="108"/>
      <c r="N488" s="108"/>
      <c r="O488" s="108"/>
      <c r="P488" s="108"/>
      <c r="Q488" s="108"/>
      <c r="R488" s="108"/>
    </row>
    <row r="489" spans="1:18">
      <c r="B489" s="111"/>
      <c r="C489" s="139" t="s">
        <v>258</v>
      </c>
      <c r="D489" s="108"/>
      <c r="E489" s="108"/>
      <c r="F489" s="108"/>
      <c r="G489" s="108"/>
      <c r="H489" s="108"/>
      <c r="I489" s="108"/>
      <c r="J489" s="108"/>
      <c r="K489" s="108"/>
      <c r="L489" s="108"/>
      <c r="M489" s="108"/>
      <c r="N489" s="108"/>
      <c r="O489" s="108"/>
      <c r="P489" s="108"/>
      <c r="Q489" s="108"/>
      <c r="R489" s="108"/>
    </row>
    <row r="490" spans="1:18" ht="1.5" customHeight="1" thickBot="1">
      <c r="D490" s="110" t="str">
        <f>IF(COUNTIF(D487:D489,"A")&gt;=1,"C",IF(COUNTIF(D487:D489,"A")&gt;0,"P"," "))</f>
        <v xml:space="preserve"> </v>
      </c>
      <c r="E490" s="110" t="str">
        <f t="shared" ref="E490:R490" si="150">IF(COUNTIF(E487:E489,"A")&gt;=1,"C",IF(COUNTIF(E487:E489,"A")&gt;0,"P"," "))</f>
        <v xml:space="preserve"> </v>
      </c>
      <c r="F490" s="110" t="str">
        <f t="shared" si="150"/>
        <v xml:space="preserve"> </v>
      </c>
      <c r="G490" s="110" t="str">
        <f t="shared" si="150"/>
        <v xml:space="preserve"> </v>
      </c>
      <c r="H490" s="110" t="str">
        <f t="shared" si="150"/>
        <v xml:space="preserve"> </v>
      </c>
      <c r="I490" s="110" t="str">
        <f t="shared" si="150"/>
        <v xml:space="preserve"> </v>
      </c>
      <c r="J490" s="110" t="str">
        <f t="shared" si="150"/>
        <v xml:space="preserve"> </v>
      </c>
      <c r="K490" s="110" t="str">
        <f t="shared" si="150"/>
        <v xml:space="preserve"> </v>
      </c>
      <c r="L490" s="110" t="str">
        <f t="shared" si="150"/>
        <v xml:space="preserve"> </v>
      </c>
      <c r="M490" s="110" t="str">
        <f t="shared" si="150"/>
        <v xml:space="preserve"> </v>
      </c>
      <c r="N490" s="110" t="str">
        <f t="shared" si="150"/>
        <v xml:space="preserve"> </v>
      </c>
      <c r="O490" s="110" t="str">
        <f t="shared" si="150"/>
        <v xml:space="preserve"> </v>
      </c>
      <c r="P490" s="110" t="str">
        <f t="shared" si="150"/>
        <v xml:space="preserve"> </v>
      </c>
      <c r="Q490" s="110" t="str">
        <f t="shared" si="150"/>
        <v xml:space="preserve"> </v>
      </c>
      <c r="R490" s="110" t="str">
        <f t="shared" si="150"/>
        <v xml:space="preserve"> </v>
      </c>
    </row>
    <row r="491" spans="1:18" ht="13.5" thickBot="1">
      <c r="C491" s="112" t="s">
        <v>79</v>
      </c>
      <c r="D491" s="113" t="str">
        <f>IF(COUNTIF(D474:D490,"C")&gt;4,"C",IF(COUNTIF(D474:D490,"C")&gt;0,"P"," "))</f>
        <v xml:space="preserve"> </v>
      </c>
      <c r="E491" s="113" t="str">
        <f t="shared" ref="E491:R491" si="151">IF(COUNTIF(E474:E490,"C")&gt;4,"C",IF(COUNTIF(E474:E490,"C")&gt;0,"P"," "))</f>
        <v xml:space="preserve"> </v>
      </c>
      <c r="F491" s="113" t="str">
        <f t="shared" si="151"/>
        <v xml:space="preserve"> </v>
      </c>
      <c r="G491" s="113" t="str">
        <f t="shared" si="151"/>
        <v xml:space="preserve"> </v>
      </c>
      <c r="H491" s="113" t="str">
        <f t="shared" si="151"/>
        <v xml:space="preserve"> </v>
      </c>
      <c r="I491" s="113" t="str">
        <f t="shared" si="151"/>
        <v xml:space="preserve"> </v>
      </c>
      <c r="J491" s="113" t="str">
        <f t="shared" si="151"/>
        <v xml:space="preserve"> </v>
      </c>
      <c r="K491" s="113" t="str">
        <f t="shared" si="151"/>
        <v xml:space="preserve"> </v>
      </c>
      <c r="L491" s="113" t="str">
        <f t="shared" si="151"/>
        <v xml:space="preserve"> </v>
      </c>
      <c r="M491" s="113" t="str">
        <f t="shared" si="151"/>
        <v xml:space="preserve"> </v>
      </c>
      <c r="N491" s="113" t="str">
        <f t="shared" si="151"/>
        <v xml:space="preserve"> </v>
      </c>
      <c r="O491" s="113" t="str">
        <f t="shared" si="151"/>
        <v xml:space="preserve"> </v>
      </c>
      <c r="P491" s="113" t="str">
        <f t="shared" si="151"/>
        <v xml:space="preserve"> </v>
      </c>
      <c r="Q491" s="113" t="str">
        <f t="shared" si="151"/>
        <v xml:space="preserve"> </v>
      </c>
      <c r="R491" s="113" t="str">
        <f t="shared" si="151"/>
        <v xml:space="preserve"> </v>
      </c>
    </row>
    <row r="492" spans="1:18" ht="15">
      <c r="B492" s="102" t="s">
        <v>318</v>
      </c>
    </row>
    <row r="493" spans="1:18" ht="18">
      <c r="A493" s="180"/>
      <c r="B493" s="98">
        <v>1</v>
      </c>
      <c r="C493" s="114" t="s">
        <v>259</v>
      </c>
    </row>
    <row r="494" spans="1:18">
      <c r="A494"/>
      <c r="B494" s="105"/>
      <c r="C494" s="139" t="s">
        <v>260</v>
      </c>
      <c r="D494" s="108"/>
      <c r="E494" s="108"/>
      <c r="F494" s="108"/>
      <c r="G494" s="108"/>
      <c r="H494" s="108"/>
      <c r="I494" s="108"/>
      <c r="J494" s="108"/>
      <c r="K494" s="108"/>
      <c r="L494" s="108"/>
      <c r="M494" s="108"/>
      <c r="N494" s="108"/>
      <c r="O494" s="108"/>
      <c r="P494" s="108"/>
      <c r="Q494" s="108"/>
      <c r="R494" s="108"/>
    </row>
    <row r="495" spans="1:18">
      <c r="A495"/>
      <c r="B495" s="105"/>
      <c r="C495" s="139" t="s">
        <v>261</v>
      </c>
      <c r="D495" s="108"/>
      <c r="E495" s="108"/>
      <c r="F495" s="108"/>
      <c r="G495" s="108"/>
      <c r="H495" s="108"/>
      <c r="I495" s="108"/>
      <c r="J495" s="108"/>
      <c r="K495" s="108"/>
      <c r="L495" s="108"/>
      <c r="M495" s="108"/>
      <c r="N495" s="108"/>
      <c r="O495" s="108"/>
      <c r="P495" s="108"/>
      <c r="Q495" s="108"/>
      <c r="R495" s="108"/>
    </row>
    <row r="496" spans="1:18">
      <c r="A496"/>
      <c r="B496" s="105"/>
      <c r="C496" s="139" t="s">
        <v>262</v>
      </c>
      <c r="D496" s="108"/>
      <c r="E496" s="108"/>
      <c r="F496" s="108"/>
      <c r="G496" s="108"/>
      <c r="H496" s="108"/>
      <c r="I496" s="108"/>
      <c r="J496" s="108"/>
      <c r="K496" s="108"/>
      <c r="L496" s="108"/>
      <c r="M496" s="108"/>
      <c r="N496" s="108"/>
      <c r="O496" s="108"/>
      <c r="P496" s="108"/>
      <c r="Q496" s="108"/>
      <c r="R496" s="108"/>
    </row>
    <row r="497" spans="1:18">
      <c r="A497"/>
      <c r="B497" s="98">
        <v>2</v>
      </c>
      <c r="C497" s="109" t="s">
        <v>263</v>
      </c>
      <c r="D497" s="110" t="str">
        <f>IF(COUNTIF(D494:D496,"A")&gt;=1,"C",IF(COUNTIF(D494:D496,"A")&gt;0,"P"," "))</f>
        <v xml:space="preserve"> </v>
      </c>
      <c r="E497" s="110" t="str">
        <f t="shared" ref="E497:R497" si="152">IF(COUNTIF(E494:E496,"A")&gt;=1,"C",IF(COUNTIF(E494:E496,"A")&gt;0,"P"," "))</f>
        <v xml:space="preserve"> </v>
      </c>
      <c r="F497" s="110" t="str">
        <f t="shared" si="152"/>
        <v xml:space="preserve"> </v>
      </c>
      <c r="G497" s="110" t="str">
        <f t="shared" si="152"/>
        <v xml:space="preserve"> </v>
      </c>
      <c r="H497" s="110" t="str">
        <f t="shared" si="152"/>
        <v xml:space="preserve"> </v>
      </c>
      <c r="I497" s="110" t="str">
        <f t="shared" si="152"/>
        <v xml:space="preserve"> </v>
      </c>
      <c r="J497" s="110" t="str">
        <f t="shared" si="152"/>
        <v xml:space="preserve"> </v>
      </c>
      <c r="K497" s="110" t="str">
        <f t="shared" si="152"/>
        <v xml:space="preserve"> </v>
      </c>
      <c r="L497" s="110" t="str">
        <f t="shared" si="152"/>
        <v xml:space="preserve"> </v>
      </c>
      <c r="M497" s="110" t="str">
        <f t="shared" si="152"/>
        <v xml:space="preserve"> </v>
      </c>
      <c r="N497" s="110" t="str">
        <f t="shared" si="152"/>
        <v xml:space="preserve"> </v>
      </c>
      <c r="O497" s="110" t="str">
        <f t="shared" si="152"/>
        <v xml:space="preserve"> </v>
      </c>
      <c r="P497" s="110" t="str">
        <f t="shared" si="152"/>
        <v xml:space="preserve"> </v>
      </c>
      <c r="Q497" s="110" t="str">
        <f t="shared" si="152"/>
        <v xml:space="preserve"> </v>
      </c>
      <c r="R497" s="110" t="str">
        <f t="shared" si="152"/>
        <v xml:space="preserve"> </v>
      </c>
    </row>
    <row r="498" spans="1:18">
      <c r="A498"/>
      <c r="B498" s="111"/>
      <c r="C498" s="139" t="s">
        <v>264</v>
      </c>
      <c r="D498" s="108"/>
      <c r="E498" s="108"/>
      <c r="F498" s="108"/>
      <c r="G498" s="108"/>
      <c r="H498" s="108"/>
      <c r="I498" s="108"/>
      <c r="J498" s="108"/>
      <c r="K498" s="108"/>
      <c r="L498" s="108"/>
      <c r="M498" s="108"/>
      <c r="N498" s="108"/>
      <c r="O498" s="108"/>
      <c r="P498" s="108"/>
      <c r="Q498" s="108"/>
      <c r="R498" s="108"/>
    </row>
    <row r="499" spans="1:18">
      <c r="A499"/>
      <c r="B499" s="111"/>
      <c r="C499" s="139" t="s">
        <v>265</v>
      </c>
      <c r="D499" s="108"/>
      <c r="E499" s="108"/>
      <c r="F499" s="108"/>
      <c r="G499" s="108"/>
      <c r="H499" s="108"/>
      <c r="I499" s="108"/>
      <c r="J499" s="108"/>
      <c r="K499" s="108"/>
      <c r="L499" s="108"/>
      <c r="M499" s="108"/>
      <c r="N499" s="108"/>
      <c r="O499" s="108"/>
      <c r="P499" s="108"/>
      <c r="Q499" s="108"/>
      <c r="R499" s="108"/>
    </row>
    <row r="500" spans="1:18">
      <c r="A500"/>
      <c r="B500" s="111"/>
      <c r="C500" s="139" t="s">
        <v>266</v>
      </c>
      <c r="D500" s="108"/>
      <c r="E500" s="108"/>
      <c r="F500" s="108"/>
      <c r="G500" s="108"/>
      <c r="H500" s="108"/>
      <c r="I500" s="108"/>
      <c r="J500" s="108"/>
      <c r="K500" s="108"/>
      <c r="L500" s="108"/>
      <c r="M500" s="108"/>
      <c r="N500" s="108"/>
      <c r="O500" s="108"/>
      <c r="P500" s="108"/>
      <c r="Q500" s="108"/>
      <c r="R500" s="108"/>
    </row>
    <row r="501" spans="1:18">
      <c r="A501"/>
      <c r="B501" s="98">
        <v>3</v>
      </c>
      <c r="C501" s="109" t="s">
        <v>267</v>
      </c>
      <c r="D501" s="110" t="str">
        <f>IF(COUNTIF(D498:D500,"A")&gt;=1,"C",IF(COUNTIF(D498:D500,"A")&gt;0,"P"," "))</f>
        <v xml:space="preserve"> </v>
      </c>
      <c r="E501" s="110" t="str">
        <f t="shared" ref="E501:R501" si="153">IF(COUNTIF(E498:E500,"A")&gt;=1,"C",IF(COUNTIF(E498:E500,"A")&gt;0,"P"," "))</f>
        <v xml:space="preserve"> </v>
      </c>
      <c r="F501" s="110" t="str">
        <f t="shared" si="153"/>
        <v xml:space="preserve"> </v>
      </c>
      <c r="G501" s="110" t="str">
        <f t="shared" si="153"/>
        <v xml:space="preserve"> </v>
      </c>
      <c r="H501" s="110" t="str">
        <f t="shared" si="153"/>
        <v xml:space="preserve"> </v>
      </c>
      <c r="I501" s="110" t="str">
        <f t="shared" si="153"/>
        <v xml:space="preserve"> </v>
      </c>
      <c r="J501" s="110" t="str">
        <f t="shared" si="153"/>
        <v xml:space="preserve"> </v>
      </c>
      <c r="K501" s="110" t="str">
        <f t="shared" si="153"/>
        <v xml:space="preserve"> </v>
      </c>
      <c r="L501" s="110" t="str">
        <f t="shared" si="153"/>
        <v xml:space="preserve"> </v>
      </c>
      <c r="M501" s="110" t="str">
        <f t="shared" si="153"/>
        <v xml:space="preserve"> </v>
      </c>
      <c r="N501" s="110" t="str">
        <f t="shared" si="153"/>
        <v xml:space="preserve"> </v>
      </c>
      <c r="O501" s="110" t="str">
        <f t="shared" si="153"/>
        <v xml:space="preserve"> </v>
      </c>
      <c r="P501" s="110" t="str">
        <f t="shared" si="153"/>
        <v xml:space="preserve"> </v>
      </c>
      <c r="Q501" s="110" t="str">
        <f t="shared" si="153"/>
        <v xml:space="preserve"> </v>
      </c>
      <c r="R501" s="110" t="str">
        <f t="shared" si="153"/>
        <v xml:space="preserve"> </v>
      </c>
    </row>
    <row r="502" spans="1:18">
      <c r="A502"/>
      <c r="B502" s="111"/>
      <c r="C502" s="139" t="s">
        <v>268</v>
      </c>
      <c r="D502" s="108"/>
      <c r="E502" s="108"/>
      <c r="F502" s="108"/>
      <c r="G502" s="108"/>
      <c r="H502" s="108"/>
      <c r="I502" s="108"/>
      <c r="J502" s="108"/>
      <c r="K502" s="108"/>
      <c r="L502" s="108"/>
      <c r="M502" s="108"/>
      <c r="N502" s="108"/>
      <c r="O502" s="108"/>
      <c r="P502" s="108"/>
      <c r="Q502" s="108"/>
      <c r="R502" s="108"/>
    </row>
    <row r="503" spans="1:18">
      <c r="A503"/>
      <c r="B503" s="111"/>
      <c r="C503" s="139" t="s">
        <v>269</v>
      </c>
      <c r="D503" s="108"/>
      <c r="E503" s="108"/>
      <c r="F503" s="108"/>
      <c r="G503" s="108"/>
      <c r="H503" s="108"/>
      <c r="I503" s="108"/>
      <c r="J503" s="108"/>
      <c r="K503" s="108"/>
      <c r="L503" s="108"/>
      <c r="M503" s="108"/>
      <c r="N503" s="108"/>
      <c r="O503" s="108"/>
      <c r="P503" s="108"/>
      <c r="Q503" s="108"/>
      <c r="R503" s="108"/>
    </row>
    <row r="504" spans="1:18">
      <c r="A504"/>
      <c r="B504" s="111"/>
      <c r="C504" s="139" t="s">
        <v>270</v>
      </c>
      <c r="D504" s="108"/>
      <c r="E504" s="108"/>
      <c r="F504" s="108"/>
      <c r="G504" s="108"/>
      <c r="H504" s="108"/>
      <c r="I504" s="108"/>
      <c r="J504" s="108"/>
      <c r="K504" s="108"/>
      <c r="L504" s="108"/>
      <c r="M504" s="108"/>
      <c r="N504" s="108"/>
      <c r="O504" s="108"/>
      <c r="P504" s="108"/>
      <c r="Q504" s="108"/>
      <c r="R504" s="108"/>
    </row>
    <row r="505" spans="1:18">
      <c r="B505" s="98">
        <v>4</v>
      </c>
      <c r="C505" s="109" t="s">
        <v>118</v>
      </c>
      <c r="D505" s="110" t="str">
        <f>IF(COUNTIF(D502:D504,"A")&gt;=1,"C",IF(COUNTIF(D502:D504,"A")&gt;0,"P"," "))</f>
        <v xml:space="preserve"> </v>
      </c>
      <c r="E505" s="110" t="str">
        <f t="shared" ref="E505:R505" si="154">IF(COUNTIF(E502:E504,"A")&gt;=1,"C",IF(COUNTIF(E502:E504,"A")&gt;0,"P"," "))</f>
        <v xml:space="preserve"> </v>
      </c>
      <c r="F505" s="110" t="str">
        <f t="shared" si="154"/>
        <v xml:space="preserve"> </v>
      </c>
      <c r="G505" s="110" t="str">
        <f t="shared" si="154"/>
        <v xml:space="preserve"> </v>
      </c>
      <c r="H505" s="110" t="str">
        <f t="shared" si="154"/>
        <v xml:space="preserve"> </v>
      </c>
      <c r="I505" s="110" t="str">
        <f t="shared" si="154"/>
        <v xml:space="preserve"> </v>
      </c>
      <c r="J505" s="110" t="str">
        <f t="shared" si="154"/>
        <v xml:space="preserve"> </v>
      </c>
      <c r="K505" s="110" t="str">
        <f t="shared" si="154"/>
        <v xml:space="preserve"> </v>
      </c>
      <c r="L505" s="110" t="str">
        <f t="shared" si="154"/>
        <v xml:space="preserve"> </v>
      </c>
      <c r="M505" s="110" t="str">
        <f t="shared" si="154"/>
        <v xml:space="preserve"> </v>
      </c>
      <c r="N505" s="110" t="str">
        <f t="shared" si="154"/>
        <v xml:space="preserve"> </v>
      </c>
      <c r="O505" s="110" t="str">
        <f t="shared" si="154"/>
        <v xml:space="preserve"> </v>
      </c>
      <c r="P505" s="110" t="str">
        <f t="shared" si="154"/>
        <v xml:space="preserve"> </v>
      </c>
      <c r="Q505" s="110" t="str">
        <f t="shared" si="154"/>
        <v xml:space="preserve"> </v>
      </c>
      <c r="R505" s="110" t="str">
        <f t="shared" si="154"/>
        <v xml:space="preserve"> </v>
      </c>
    </row>
    <row r="506" spans="1:18">
      <c r="B506" s="111"/>
      <c r="C506" s="139" t="s">
        <v>271</v>
      </c>
      <c r="D506" s="108"/>
      <c r="E506" s="108"/>
      <c r="F506" s="108"/>
      <c r="G506" s="108"/>
      <c r="H506" s="108"/>
      <c r="I506" s="108"/>
      <c r="J506" s="108"/>
      <c r="K506" s="108"/>
      <c r="L506" s="108"/>
      <c r="M506" s="108"/>
      <c r="N506" s="108"/>
      <c r="O506" s="108"/>
      <c r="P506" s="108"/>
      <c r="Q506" s="108"/>
      <c r="R506" s="108"/>
    </row>
    <row r="507" spans="1:18">
      <c r="B507" s="111"/>
      <c r="C507" s="139" t="s">
        <v>272</v>
      </c>
      <c r="D507" s="108"/>
      <c r="E507" s="108"/>
      <c r="F507" s="108"/>
      <c r="G507" s="108"/>
      <c r="H507" s="108"/>
      <c r="I507" s="108"/>
      <c r="J507" s="108"/>
      <c r="K507" s="108"/>
      <c r="L507" s="108"/>
      <c r="M507" s="108"/>
      <c r="N507" s="108"/>
      <c r="O507" s="108"/>
      <c r="P507" s="108"/>
      <c r="Q507" s="108"/>
      <c r="R507" s="108"/>
    </row>
    <row r="508" spans="1:18">
      <c r="B508" s="111"/>
      <c r="C508" s="139" t="s">
        <v>273</v>
      </c>
      <c r="D508" s="108"/>
      <c r="E508" s="108"/>
      <c r="F508" s="108"/>
      <c r="G508" s="108"/>
      <c r="H508" s="108"/>
      <c r="I508" s="108"/>
      <c r="J508" s="108"/>
      <c r="K508" s="108"/>
      <c r="L508" s="108"/>
      <c r="M508" s="108"/>
      <c r="N508" s="108"/>
      <c r="O508" s="108"/>
      <c r="P508" s="108"/>
      <c r="Q508" s="108"/>
      <c r="R508" s="108"/>
    </row>
    <row r="509" spans="1:18">
      <c r="B509" s="98">
        <v>5</v>
      </c>
      <c r="C509" s="109" t="s">
        <v>274</v>
      </c>
      <c r="D509" s="110" t="str">
        <f>IF(COUNTIF(D506:D508,"A")&gt;=1,"C",IF(COUNTIF(D506:D508,"A")&gt;0,"P"," "))</f>
        <v xml:space="preserve"> </v>
      </c>
      <c r="E509" s="110" t="str">
        <f t="shared" ref="E509:R509" si="155">IF(COUNTIF(E506:E508,"A")&gt;=1,"C",IF(COUNTIF(E506:E508,"A")&gt;0,"P"," "))</f>
        <v xml:space="preserve"> </v>
      </c>
      <c r="F509" s="110" t="str">
        <f t="shared" si="155"/>
        <v xml:space="preserve"> </v>
      </c>
      <c r="G509" s="110" t="str">
        <f t="shared" si="155"/>
        <v xml:space="preserve"> </v>
      </c>
      <c r="H509" s="110" t="str">
        <f t="shared" si="155"/>
        <v xml:space="preserve"> </v>
      </c>
      <c r="I509" s="110" t="str">
        <f t="shared" si="155"/>
        <v xml:space="preserve"> </v>
      </c>
      <c r="J509" s="110" t="str">
        <f t="shared" si="155"/>
        <v xml:space="preserve"> </v>
      </c>
      <c r="K509" s="110" t="str">
        <f t="shared" si="155"/>
        <v xml:space="preserve"> </v>
      </c>
      <c r="L509" s="110" t="str">
        <f t="shared" si="155"/>
        <v xml:space="preserve"> </v>
      </c>
      <c r="M509" s="110" t="str">
        <f t="shared" si="155"/>
        <v xml:space="preserve"> </v>
      </c>
      <c r="N509" s="110" t="str">
        <f t="shared" si="155"/>
        <v xml:space="preserve"> </v>
      </c>
      <c r="O509" s="110" t="str">
        <f t="shared" si="155"/>
        <v xml:space="preserve"> </v>
      </c>
      <c r="P509" s="110" t="str">
        <f t="shared" si="155"/>
        <v xml:space="preserve"> </v>
      </c>
      <c r="Q509" s="110" t="str">
        <f t="shared" si="155"/>
        <v xml:space="preserve"> </v>
      </c>
      <c r="R509" s="110" t="str">
        <f t="shared" si="155"/>
        <v xml:space="preserve"> </v>
      </c>
    </row>
    <row r="510" spans="1:18">
      <c r="B510" s="111"/>
      <c r="C510" s="139" t="s">
        <v>275</v>
      </c>
      <c r="D510" s="108"/>
      <c r="E510" s="108"/>
      <c r="F510" s="108"/>
      <c r="G510" s="108"/>
      <c r="H510" s="108"/>
      <c r="I510" s="108"/>
      <c r="J510" s="108"/>
      <c r="K510" s="108"/>
      <c r="L510" s="108"/>
      <c r="M510" s="108"/>
      <c r="N510" s="108"/>
      <c r="O510" s="108"/>
      <c r="P510" s="108"/>
      <c r="Q510" s="108"/>
      <c r="R510" s="108"/>
    </row>
    <row r="511" spans="1:18">
      <c r="B511" s="111"/>
      <c r="C511" s="139" t="s">
        <v>276</v>
      </c>
      <c r="D511" s="108"/>
      <c r="E511" s="108"/>
      <c r="F511" s="108"/>
      <c r="G511" s="108"/>
      <c r="H511" s="108"/>
      <c r="I511" s="108"/>
      <c r="J511" s="108"/>
      <c r="K511" s="108"/>
      <c r="L511" s="108"/>
      <c r="M511" s="108"/>
      <c r="N511" s="108"/>
      <c r="O511" s="108"/>
      <c r="P511" s="108"/>
      <c r="Q511" s="108"/>
      <c r="R511" s="108"/>
    </row>
    <row r="512" spans="1:18">
      <c r="B512" s="111"/>
      <c r="C512" s="139" t="s">
        <v>277</v>
      </c>
      <c r="D512" s="108"/>
      <c r="E512" s="108"/>
      <c r="F512" s="108"/>
      <c r="G512" s="108"/>
      <c r="H512" s="108"/>
      <c r="I512" s="108"/>
      <c r="J512" s="108"/>
      <c r="K512" s="108"/>
      <c r="L512" s="108"/>
      <c r="M512" s="108"/>
      <c r="N512" s="108"/>
      <c r="O512" s="108"/>
      <c r="P512" s="108"/>
      <c r="Q512" s="108"/>
      <c r="R512" s="108"/>
    </row>
    <row r="513" spans="1:18" ht="1.5" customHeight="1" thickBot="1">
      <c r="D513" s="110" t="str">
        <f>IF(COUNTIF(D510:D512,"A")&gt;=1,"C",IF(COUNTIF(D510:D512,"A")&gt;0,"P"," "))</f>
        <v xml:space="preserve"> </v>
      </c>
      <c r="E513" s="110" t="str">
        <f t="shared" ref="E513:R513" si="156">IF(COUNTIF(E510:E512,"A")&gt;=1,"C",IF(COUNTIF(E510:E512,"A")&gt;0,"P"," "))</f>
        <v xml:space="preserve"> </v>
      </c>
      <c r="F513" s="110" t="str">
        <f t="shared" si="156"/>
        <v xml:space="preserve"> </v>
      </c>
      <c r="G513" s="110" t="str">
        <f t="shared" si="156"/>
        <v xml:space="preserve"> </v>
      </c>
      <c r="H513" s="110" t="str">
        <f t="shared" si="156"/>
        <v xml:space="preserve"> </v>
      </c>
      <c r="I513" s="110" t="str">
        <f t="shared" si="156"/>
        <v xml:space="preserve"> </v>
      </c>
      <c r="J513" s="110" t="str">
        <f t="shared" si="156"/>
        <v xml:space="preserve"> </v>
      </c>
      <c r="K513" s="110" t="str">
        <f t="shared" si="156"/>
        <v xml:space="preserve"> </v>
      </c>
      <c r="L513" s="110" t="str">
        <f t="shared" si="156"/>
        <v xml:space="preserve"> </v>
      </c>
      <c r="M513" s="110" t="str">
        <f t="shared" si="156"/>
        <v xml:space="preserve"> </v>
      </c>
      <c r="N513" s="110" t="str">
        <f t="shared" si="156"/>
        <v xml:space="preserve"> </v>
      </c>
      <c r="O513" s="110" t="str">
        <f t="shared" si="156"/>
        <v xml:space="preserve"> </v>
      </c>
      <c r="P513" s="110" t="str">
        <f t="shared" si="156"/>
        <v xml:space="preserve"> </v>
      </c>
      <c r="Q513" s="110" t="str">
        <f t="shared" si="156"/>
        <v xml:space="preserve"> </v>
      </c>
      <c r="R513" s="110" t="str">
        <f t="shared" si="156"/>
        <v xml:space="preserve"> </v>
      </c>
    </row>
    <row r="514" spans="1:18" ht="13.5" thickBot="1">
      <c r="C514" s="112" t="s">
        <v>79</v>
      </c>
      <c r="D514" s="113" t="str">
        <f>IF(COUNTIF(D497:D513,"C")&gt;4,"C",IF(COUNTIF(D497:D513,"C")&gt;0,"P"," "))</f>
        <v xml:space="preserve"> </v>
      </c>
      <c r="E514" s="113" t="str">
        <f t="shared" ref="E514:R514" si="157">IF(COUNTIF(E497:E513,"C")&gt;4,"C",IF(COUNTIF(E497:E513,"C")&gt;0,"P"," "))</f>
        <v xml:space="preserve"> </v>
      </c>
      <c r="F514" s="113" t="str">
        <f t="shared" si="157"/>
        <v xml:space="preserve"> </v>
      </c>
      <c r="G514" s="113" t="str">
        <f t="shared" si="157"/>
        <v xml:space="preserve"> </v>
      </c>
      <c r="H514" s="113" t="str">
        <f t="shared" si="157"/>
        <v xml:space="preserve"> </v>
      </c>
      <c r="I514" s="113" t="str">
        <f t="shared" si="157"/>
        <v xml:space="preserve"> </v>
      </c>
      <c r="J514" s="113" t="str">
        <f t="shared" si="157"/>
        <v xml:space="preserve"> </v>
      </c>
      <c r="K514" s="113" t="str">
        <f t="shared" si="157"/>
        <v xml:space="preserve"> </v>
      </c>
      <c r="L514" s="113" t="str">
        <f t="shared" si="157"/>
        <v xml:space="preserve"> </v>
      </c>
      <c r="M514" s="113" t="str">
        <f t="shared" si="157"/>
        <v xml:space="preserve"> </v>
      </c>
      <c r="N514" s="113" t="str">
        <f t="shared" si="157"/>
        <v xml:space="preserve"> </v>
      </c>
      <c r="O514" s="113" t="str">
        <f t="shared" si="157"/>
        <v xml:space="preserve"> </v>
      </c>
      <c r="P514" s="113" t="str">
        <f t="shared" si="157"/>
        <v xml:space="preserve"> </v>
      </c>
      <c r="Q514" s="113" t="str">
        <f t="shared" si="157"/>
        <v xml:space="preserve"> </v>
      </c>
      <c r="R514" s="113" t="str">
        <f t="shared" si="157"/>
        <v xml:space="preserve"> </v>
      </c>
    </row>
    <row r="515" spans="1:18" ht="18">
      <c r="A515" s="184" t="s">
        <v>278</v>
      </c>
      <c r="B515" s="185"/>
      <c r="C515" s="185"/>
      <c r="D515" s="185"/>
      <c r="E515" s="185"/>
      <c r="F515" s="185"/>
      <c r="G515" s="185"/>
      <c r="H515" s="185"/>
      <c r="I515" s="185"/>
      <c r="J515" s="185"/>
      <c r="K515" s="185"/>
      <c r="L515" s="185"/>
      <c r="M515" s="185"/>
      <c r="N515" s="185"/>
      <c r="O515" s="185"/>
      <c r="P515" s="185"/>
      <c r="Q515" s="185"/>
      <c r="R515" s="185"/>
    </row>
    <row r="516" spans="1:18" ht="15">
      <c r="B516" s="102" t="s">
        <v>319</v>
      </c>
    </row>
    <row r="517" spans="1:18">
      <c r="A517" s="142"/>
      <c r="B517" s="98">
        <v>1</v>
      </c>
      <c r="C517" s="103" t="s">
        <v>556</v>
      </c>
    </row>
    <row r="518" spans="1:18">
      <c r="A518"/>
      <c r="B518" s="105"/>
      <c r="C518" s="139" t="s">
        <v>557</v>
      </c>
      <c r="D518" s="108"/>
      <c r="E518" s="108"/>
      <c r="F518" s="108"/>
      <c r="G518" s="108"/>
      <c r="H518" s="108"/>
      <c r="I518" s="108"/>
      <c r="J518" s="108"/>
      <c r="K518" s="108"/>
      <c r="L518" s="108"/>
      <c r="M518" s="108"/>
      <c r="N518" s="108"/>
      <c r="O518" s="108"/>
      <c r="P518" s="108"/>
      <c r="Q518" s="108"/>
      <c r="R518" s="108"/>
    </row>
    <row r="519" spans="1:18">
      <c r="A519"/>
      <c r="B519" s="105"/>
      <c r="C519" s="139" t="s">
        <v>558</v>
      </c>
      <c r="D519" s="108"/>
      <c r="E519" s="108"/>
      <c r="F519" s="108"/>
      <c r="G519" s="108"/>
      <c r="H519" s="108"/>
      <c r="I519" s="108"/>
      <c r="J519" s="108"/>
      <c r="K519" s="108"/>
      <c r="L519" s="108"/>
      <c r="M519" s="108"/>
      <c r="N519" s="108"/>
      <c r="O519" s="108"/>
      <c r="P519" s="108"/>
      <c r="Q519" s="108"/>
      <c r="R519" s="108"/>
    </row>
    <row r="520" spans="1:18">
      <c r="A520"/>
      <c r="B520" s="105"/>
      <c r="C520" s="139" t="s">
        <v>559</v>
      </c>
      <c r="D520" s="108"/>
      <c r="E520" s="108"/>
      <c r="F520" s="108"/>
      <c r="G520" s="108"/>
      <c r="H520" s="108"/>
      <c r="I520" s="108"/>
      <c r="J520" s="108"/>
      <c r="K520" s="108"/>
      <c r="L520" s="108"/>
      <c r="M520" s="108"/>
      <c r="N520" s="108"/>
      <c r="O520" s="108"/>
      <c r="P520" s="108"/>
      <c r="Q520" s="108"/>
      <c r="R520" s="108"/>
    </row>
    <row r="521" spans="1:18">
      <c r="A521"/>
      <c r="B521" s="98">
        <v>2</v>
      </c>
      <c r="C521" s="109" t="s">
        <v>560</v>
      </c>
      <c r="D521" s="110" t="str">
        <f>IF(COUNTIF(D518:D520,"A")&gt;=1,"C",IF(COUNTIF(D518:D520,"A")&gt;0,"P"," "))</f>
        <v xml:space="preserve"> </v>
      </c>
      <c r="E521" s="110" t="str">
        <f t="shared" ref="E521:R521" si="158">IF(COUNTIF(E518:E520,"A")&gt;=1,"C",IF(COUNTIF(E518:E520,"A")&gt;0,"P"," "))</f>
        <v xml:space="preserve"> </v>
      </c>
      <c r="F521" s="110" t="str">
        <f t="shared" si="158"/>
        <v xml:space="preserve"> </v>
      </c>
      <c r="G521" s="110" t="str">
        <f t="shared" si="158"/>
        <v xml:space="preserve"> </v>
      </c>
      <c r="H521" s="110" t="str">
        <f t="shared" si="158"/>
        <v xml:space="preserve"> </v>
      </c>
      <c r="I521" s="110" t="str">
        <f t="shared" si="158"/>
        <v xml:space="preserve"> </v>
      </c>
      <c r="J521" s="110" t="str">
        <f t="shared" si="158"/>
        <v xml:space="preserve"> </v>
      </c>
      <c r="K521" s="110" t="str">
        <f t="shared" si="158"/>
        <v xml:space="preserve"> </v>
      </c>
      <c r="L521" s="110" t="str">
        <f t="shared" si="158"/>
        <v xml:space="preserve"> </v>
      </c>
      <c r="M521" s="110" t="str">
        <f t="shared" si="158"/>
        <v xml:space="preserve"> </v>
      </c>
      <c r="N521" s="110" t="str">
        <f t="shared" si="158"/>
        <v xml:space="preserve"> </v>
      </c>
      <c r="O521" s="110" t="str">
        <f t="shared" si="158"/>
        <v xml:space="preserve"> </v>
      </c>
      <c r="P521" s="110" t="str">
        <f t="shared" si="158"/>
        <v xml:space="preserve"> </v>
      </c>
      <c r="Q521" s="110" t="str">
        <f t="shared" si="158"/>
        <v xml:space="preserve"> </v>
      </c>
      <c r="R521" s="110" t="str">
        <f t="shared" si="158"/>
        <v xml:space="preserve"> </v>
      </c>
    </row>
    <row r="522" spans="1:18">
      <c r="A522"/>
      <c r="B522" s="111"/>
      <c r="C522" s="139" t="s">
        <v>561</v>
      </c>
      <c r="D522" s="108"/>
      <c r="E522" s="108"/>
      <c r="F522" s="108"/>
      <c r="G522" s="108"/>
      <c r="H522" s="108"/>
      <c r="I522" s="108"/>
      <c r="J522" s="108"/>
      <c r="K522" s="108"/>
      <c r="L522" s="108"/>
      <c r="M522" s="108"/>
      <c r="N522" s="108"/>
      <c r="O522" s="108"/>
      <c r="P522" s="108"/>
      <c r="Q522" s="108"/>
      <c r="R522" s="108"/>
    </row>
    <row r="523" spans="1:18">
      <c r="A523"/>
      <c r="B523" s="111"/>
      <c r="C523" s="139" t="s">
        <v>562</v>
      </c>
      <c r="D523" s="108"/>
      <c r="E523" s="108"/>
      <c r="F523" s="108"/>
      <c r="G523" s="108"/>
      <c r="H523" s="108"/>
      <c r="I523" s="108"/>
      <c r="J523" s="108"/>
      <c r="K523" s="108"/>
      <c r="L523" s="108"/>
      <c r="M523" s="108"/>
      <c r="N523" s="108"/>
      <c r="O523" s="108"/>
      <c r="P523" s="108"/>
      <c r="Q523" s="108"/>
      <c r="R523" s="108"/>
    </row>
    <row r="524" spans="1:18">
      <c r="A524"/>
      <c r="B524" s="111"/>
      <c r="C524" s="139" t="s">
        <v>563</v>
      </c>
      <c r="D524" s="108"/>
      <c r="E524" s="108"/>
      <c r="F524" s="108"/>
      <c r="G524" s="108"/>
      <c r="H524" s="108"/>
      <c r="I524" s="108"/>
      <c r="J524" s="108"/>
      <c r="K524" s="108"/>
      <c r="L524" s="108"/>
      <c r="M524" s="108"/>
      <c r="N524" s="108"/>
      <c r="O524" s="108"/>
      <c r="P524" s="108"/>
      <c r="Q524" s="108"/>
      <c r="R524" s="108"/>
    </row>
    <row r="525" spans="1:18">
      <c r="A525"/>
      <c r="B525" s="98">
        <v>3</v>
      </c>
      <c r="C525" s="140" t="s">
        <v>564</v>
      </c>
      <c r="D525" s="110" t="str">
        <f>IF(COUNTIF(D522:D524,"A")&gt;=1,"C",IF(COUNTIF(D522:D524,"A")&gt;0,"P"," "))</f>
        <v xml:space="preserve"> </v>
      </c>
      <c r="E525" s="110" t="str">
        <f t="shared" ref="E525:R525" si="159">IF(COUNTIF(E522:E524,"A")&gt;=1,"C",IF(COUNTIF(E522:E524,"A")&gt;0,"P"," "))</f>
        <v xml:space="preserve"> </v>
      </c>
      <c r="F525" s="110" t="str">
        <f t="shared" si="159"/>
        <v xml:space="preserve"> </v>
      </c>
      <c r="G525" s="110" t="str">
        <f t="shared" si="159"/>
        <v xml:space="preserve"> </v>
      </c>
      <c r="H525" s="110" t="str">
        <f t="shared" si="159"/>
        <v xml:space="preserve"> </v>
      </c>
      <c r="I525" s="110" t="str">
        <f t="shared" si="159"/>
        <v xml:space="preserve"> </v>
      </c>
      <c r="J525" s="110" t="str">
        <f t="shared" si="159"/>
        <v xml:space="preserve"> </v>
      </c>
      <c r="K525" s="110" t="str">
        <f t="shared" si="159"/>
        <v xml:space="preserve"> </v>
      </c>
      <c r="L525" s="110" t="str">
        <f t="shared" si="159"/>
        <v xml:space="preserve"> </v>
      </c>
      <c r="M525" s="110" t="str">
        <f t="shared" si="159"/>
        <v xml:space="preserve"> </v>
      </c>
      <c r="N525" s="110" t="str">
        <f t="shared" si="159"/>
        <v xml:space="preserve"> </v>
      </c>
      <c r="O525" s="110" t="str">
        <f t="shared" si="159"/>
        <v xml:space="preserve"> </v>
      </c>
      <c r="P525" s="110" t="str">
        <f t="shared" si="159"/>
        <v xml:space="preserve"> </v>
      </c>
      <c r="Q525" s="110" t="str">
        <f t="shared" si="159"/>
        <v xml:space="preserve"> </v>
      </c>
      <c r="R525" s="110" t="str">
        <f t="shared" si="159"/>
        <v xml:space="preserve"> </v>
      </c>
    </row>
    <row r="526" spans="1:18">
      <c r="A526"/>
      <c r="B526" s="111"/>
      <c r="C526" s="139" t="s">
        <v>565</v>
      </c>
      <c r="D526" s="108"/>
      <c r="E526" s="108"/>
      <c r="F526" s="108"/>
      <c r="G526" s="108"/>
      <c r="H526" s="108"/>
      <c r="I526" s="108"/>
      <c r="J526" s="108"/>
      <c r="K526" s="108"/>
      <c r="L526" s="108"/>
      <c r="M526" s="108"/>
      <c r="N526" s="108"/>
      <c r="O526" s="108"/>
      <c r="P526" s="108"/>
      <c r="Q526" s="108"/>
      <c r="R526" s="108"/>
    </row>
    <row r="527" spans="1:18">
      <c r="A527"/>
      <c r="B527" s="111"/>
      <c r="C527" s="139" t="s">
        <v>566</v>
      </c>
      <c r="D527" s="108"/>
      <c r="E527" s="108"/>
      <c r="F527" s="108"/>
      <c r="G527" s="108"/>
      <c r="H527" s="108"/>
      <c r="I527" s="108"/>
      <c r="J527" s="108"/>
      <c r="K527" s="108"/>
      <c r="L527" s="108"/>
      <c r="M527" s="108"/>
      <c r="N527" s="108"/>
      <c r="O527" s="108"/>
      <c r="P527" s="108"/>
      <c r="Q527" s="108"/>
      <c r="R527" s="108"/>
    </row>
    <row r="528" spans="1:18">
      <c r="A528"/>
      <c r="B528" s="111"/>
      <c r="C528" s="139" t="s">
        <v>567</v>
      </c>
      <c r="D528" s="108"/>
      <c r="E528" s="108"/>
      <c r="F528" s="108"/>
      <c r="G528" s="108"/>
      <c r="H528" s="108"/>
      <c r="I528" s="108"/>
      <c r="J528" s="108"/>
      <c r="K528" s="108"/>
      <c r="L528" s="108"/>
      <c r="M528" s="108"/>
      <c r="N528" s="108"/>
      <c r="O528" s="108"/>
      <c r="P528" s="108"/>
      <c r="Q528" s="108"/>
      <c r="R528" s="108"/>
    </row>
    <row r="529" spans="1:18">
      <c r="A529"/>
      <c r="B529" s="98">
        <v>4</v>
      </c>
      <c r="C529" s="109" t="s">
        <v>568</v>
      </c>
      <c r="D529" s="110" t="str">
        <f>IF(COUNTIF(D526:D528,"A")&gt;=1,"C",IF(COUNTIF(D526:D528,"A")&gt;0,"P"," "))</f>
        <v xml:space="preserve"> </v>
      </c>
      <c r="E529" s="110" t="str">
        <f t="shared" ref="E529:R529" si="160">IF(COUNTIF(E526:E528,"A")&gt;=1,"C",IF(COUNTIF(E526:E528,"A")&gt;0,"P"," "))</f>
        <v xml:space="preserve"> </v>
      </c>
      <c r="F529" s="110" t="str">
        <f t="shared" si="160"/>
        <v xml:space="preserve"> </v>
      </c>
      <c r="G529" s="110" t="str">
        <f t="shared" si="160"/>
        <v xml:space="preserve"> </v>
      </c>
      <c r="H529" s="110" t="str">
        <f t="shared" si="160"/>
        <v xml:space="preserve"> </v>
      </c>
      <c r="I529" s="110" t="str">
        <f t="shared" si="160"/>
        <v xml:space="preserve"> </v>
      </c>
      <c r="J529" s="110" t="str">
        <f t="shared" si="160"/>
        <v xml:space="preserve"> </v>
      </c>
      <c r="K529" s="110" t="str">
        <f t="shared" si="160"/>
        <v xml:space="preserve"> </v>
      </c>
      <c r="L529" s="110" t="str">
        <f t="shared" si="160"/>
        <v xml:space="preserve"> </v>
      </c>
      <c r="M529" s="110" t="str">
        <f t="shared" si="160"/>
        <v xml:space="preserve"> </v>
      </c>
      <c r="N529" s="110" t="str">
        <f t="shared" si="160"/>
        <v xml:space="preserve"> </v>
      </c>
      <c r="O529" s="110" t="str">
        <f t="shared" si="160"/>
        <v xml:space="preserve"> </v>
      </c>
      <c r="P529" s="110" t="str">
        <f t="shared" si="160"/>
        <v xml:space="preserve"> </v>
      </c>
      <c r="Q529" s="110" t="str">
        <f t="shared" si="160"/>
        <v xml:space="preserve"> </v>
      </c>
      <c r="R529" s="110" t="str">
        <f t="shared" si="160"/>
        <v xml:space="preserve"> </v>
      </c>
    </row>
    <row r="530" spans="1:18">
      <c r="A530"/>
      <c r="B530" s="111"/>
      <c r="C530" s="139" t="s">
        <v>569</v>
      </c>
      <c r="D530" s="108"/>
      <c r="E530" s="108"/>
      <c r="F530" s="108"/>
      <c r="G530" s="108"/>
      <c r="H530" s="108"/>
      <c r="I530" s="108"/>
      <c r="J530" s="108"/>
      <c r="K530" s="108"/>
      <c r="L530" s="108"/>
      <c r="M530" s="108"/>
      <c r="N530" s="108"/>
      <c r="O530" s="108"/>
      <c r="P530" s="108"/>
      <c r="Q530" s="108"/>
      <c r="R530" s="108"/>
    </row>
    <row r="531" spans="1:18">
      <c r="A531"/>
      <c r="B531" s="111"/>
      <c r="C531" s="139" t="s">
        <v>570</v>
      </c>
      <c r="D531" s="108"/>
      <c r="E531" s="108"/>
      <c r="F531" s="108"/>
      <c r="G531" s="108"/>
      <c r="H531" s="108"/>
      <c r="I531" s="108"/>
      <c r="J531" s="108"/>
      <c r="K531" s="108"/>
      <c r="L531" s="108"/>
      <c r="M531" s="108"/>
      <c r="N531" s="108"/>
      <c r="O531" s="108"/>
      <c r="P531" s="108"/>
      <c r="Q531" s="108"/>
      <c r="R531" s="108"/>
    </row>
    <row r="532" spans="1:18">
      <c r="A532"/>
      <c r="B532" s="111"/>
      <c r="C532" s="139" t="s">
        <v>571</v>
      </c>
      <c r="D532" s="108"/>
      <c r="E532" s="108"/>
      <c r="F532" s="108"/>
      <c r="G532" s="108"/>
      <c r="H532" s="108"/>
      <c r="I532" s="108"/>
      <c r="J532" s="108"/>
      <c r="K532" s="108"/>
      <c r="L532" s="108"/>
      <c r="M532" s="108"/>
      <c r="N532" s="108"/>
      <c r="O532" s="108"/>
      <c r="P532" s="108"/>
      <c r="Q532" s="108"/>
      <c r="R532" s="108"/>
    </row>
    <row r="533" spans="1:18">
      <c r="A533"/>
      <c r="B533" s="98">
        <v>5</v>
      </c>
      <c r="C533" s="109" t="s">
        <v>572</v>
      </c>
      <c r="D533" s="110" t="str">
        <f>IF(COUNTIF(D530:D532,"A")&gt;=1,"C",IF(COUNTIF(D530:D532,"A")&gt;0,"P"," "))</f>
        <v xml:space="preserve"> </v>
      </c>
      <c r="E533" s="110" t="str">
        <f t="shared" ref="E533:R533" si="161">IF(COUNTIF(E530:E532,"A")&gt;=1,"C",IF(COUNTIF(E530:E532,"A")&gt;0,"P"," "))</f>
        <v xml:space="preserve"> </v>
      </c>
      <c r="F533" s="110" t="str">
        <f t="shared" si="161"/>
        <v xml:space="preserve"> </v>
      </c>
      <c r="G533" s="110" t="str">
        <f t="shared" si="161"/>
        <v xml:space="preserve"> </v>
      </c>
      <c r="H533" s="110" t="str">
        <f t="shared" si="161"/>
        <v xml:space="preserve"> </v>
      </c>
      <c r="I533" s="110" t="str">
        <f t="shared" si="161"/>
        <v xml:space="preserve"> </v>
      </c>
      <c r="J533" s="110" t="str">
        <f t="shared" si="161"/>
        <v xml:space="preserve"> </v>
      </c>
      <c r="K533" s="110" t="str">
        <f t="shared" si="161"/>
        <v xml:space="preserve"> </v>
      </c>
      <c r="L533" s="110" t="str">
        <f t="shared" si="161"/>
        <v xml:space="preserve"> </v>
      </c>
      <c r="M533" s="110" t="str">
        <f t="shared" si="161"/>
        <v xml:space="preserve"> </v>
      </c>
      <c r="N533" s="110" t="str">
        <f t="shared" si="161"/>
        <v xml:space="preserve"> </v>
      </c>
      <c r="O533" s="110" t="str">
        <f t="shared" si="161"/>
        <v xml:space="preserve"> </v>
      </c>
      <c r="P533" s="110" t="str">
        <f t="shared" si="161"/>
        <v xml:space="preserve"> </v>
      </c>
      <c r="Q533" s="110" t="str">
        <f t="shared" si="161"/>
        <v xml:space="preserve"> </v>
      </c>
      <c r="R533" s="110" t="str">
        <f t="shared" si="161"/>
        <v xml:space="preserve"> </v>
      </c>
    </row>
    <row r="534" spans="1:18">
      <c r="A534"/>
      <c r="B534" s="111"/>
      <c r="C534" s="139" t="s">
        <v>573</v>
      </c>
      <c r="D534" s="108"/>
      <c r="E534" s="108"/>
      <c r="F534" s="108"/>
      <c r="G534" s="108"/>
      <c r="H534" s="108"/>
      <c r="I534" s="108"/>
      <c r="J534" s="108"/>
      <c r="K534" s="108"/>
      <c r="L534" s="108"/>
      <c r="M534" s="108"/>
      <c r="N534" s="108"/>
      <c r="O534" s="108"/>
      <c r="P534" s="108"/>
      <c r="Q534" s="108"/>
      <c r="R534" s="108"/>
    </row>
    <row r="535" spans="1:18">
      <c r="A535"/>
      <c r="B535" s="111"/>
      <c r="C535" s="139" t="s">
        <v>574</v>
      </c>
      <c r="D535" s="108"/>
      <c r="E535" s="108"/>
      <c r="F535" s="108"/>
      <c r="G535" s="108"/>
      <c r="H535" s="108"/>
      <c r="I535" s="108"/>
      <c r="J535" s="108"/>
      <c r="K535" s="108"/>
      <c r="L535" s="108"/>
      <c r="M535" s="108"/>
      <c r="N535" s="108"/>
      <c r="O535" s="108"/>
      <c r="P535" s="108"/>
      <c r="Q535" s="108"/>
      <c r="R535" s="108"/>
    </row>
    <row r="536" spans="1:18">
      <c r="A536"/>
      <c r="B536" s="111"/>
      <c r="C536" s="139" t="s">
        <v>575</v>
      </c>
      <c r="D536" s="108"/>
      <c r="E536" s="108"/>
      <c r="F536" s="108"/>
      <c r="G536" s="108"/>
      <c r="H536" s="108"/>
      <c r="I536" s="108"/>
      <c r="J536" s="108"/>
      <c r="K536" s="108"/>
      <c r="L536" s="108"/>
      <c r="M536" s="108"/>
      <c r="N536" s="108"/>
      <c r="O536" s="108"/>
      <c r="P536" s="108"/>
      <c r="Q536" s="108"/>
      <c r="R536" s="108"/>
    </row>
    <row r="537" spans="1:18" ht="1.5" customHeight="1" thickBot="1">
      <c r="A537"/>
      <c r="D537" s="110" t="str">
        <f>IF(COUNTIF(D534:D536,"A")&gt;=1,"C",IF(COUNTIF(D534:D536,"A")&gt;0,"P"," "))</f>
        <v xml:space="preserve"> </v>
      </c>
      <c r="E537" s="110" t="str">
        <f t="shared" ref="E537:R537" si="162">IF(COUNTIF(E534:E536,"A")&gt;=1,"C",IF(COUNTIF(E534:E536,"A")&gt;0,"P"," "))</f>
        <v xml:space="preserve"> </v>
      </c>
      <c r="F537" s="110" t="str">
        <f t="shared" si="162"/>
        <v xml:space="preserve"> </v>
      </c>
      <c r="G537" s="110" t="str">
        <f t="shared" si="162"/>
        <v xml:space="preserve"> </v>
      </c>
      <c r="H537" s="110" t="str">
        <f t="shared" si="162"/>
        <v xml:space="preserve"> </v>
      </c>
      <c r="I537" s="110" t="str">
        <f t="shared" si="162"/>
        <v xml:space="preserve"> </v>
      </c>
      <c r="J537" s="110" t="str">
        <f t="shared" si="162"/>
        <v xml:space="preserve"> </v>
      </c>
      <c r="K537" s="110" t="str">
        <f t="shared" si="162"/>
        <v xml:space="preserve"> </v>
      </c>
      <c r="L537" s="110" t="str">
        <f t="shared" si="162"/>
        <v xml:space="preserve"> </v>
      </c>
      <c r="M537" s="110" t="str">
        <f t="shared" si="162"/>
        <v xml:space="preserve"> </v>
      </c>
      <c r="N537" s="110" t="str">
        <f t="shared" si="162"/>
        <v xml:space="preserve"> </v>
      </c>
      <c r="O537" s="110" t="str">
        <f t="shared" si="162"/>
        <v xml:space="preserve"> </v>
      </c>
      <c r="P537" s="110" t="str">
        <f t="shared" si="162"/>
        <v xml:space="preserve"> </v>
      </c>
      <c r="Q537" s="110" t="str">
        <f t="shared" si="162"/>
        <v xml:space="preserve"> </v>
      </c>
      <c r="R537" s="110" t="str">
        <f t="shared" si="162"/>
        <v xml:space="preserve"> </v>
      </c>
    </row>
    <row r="538" spans="1:18" ht="13.5" thickBot="1">
      <c r="C538" s="112" t="s">
        <v>79</v>
      </c>
      <c r="D538" s="113" t="str">
        <f t="shared" ref="D538:R538" si="163">IF(COUNTIF(D521:D537,"C")&gt;4,"C",IF(COUNTIF(D521:D537,"C")&gt;0,"P"," "))</f>
        <v xml:space="preserve"> </v>
      </c>
      <c r="E538" s="113" t="str">
        <f t="shared" si="163"/>
        <v xml:space="preserve"> </v>
      </c>
      <c r="F538" s="113" t="str">
        <f t="shared" si="163"/>
        <v xml:space="preserve"> </v>
      </c>
      <c r="G538" s="113" t="str">
        <f t="shared" si="163"/>
        <v xml:space="preserve"> </v>
      </c>
      <c r="H538" s="113" t="str">
        <f t="shared" si="163"/>
        <v xml:space="preserve"> </v>
      </c>
      <c r="I538" s="113" t="str">
        <f t="shared" si="163"/>
        <v xml:space="preserve"> </v>
      </c>
      <c r="J538" s="113" t="str">
        <f t="shared" si="163"/>
        <v xml:space="preserve"> </v>
      </c>
      <c r="K538" s="113" t="str">
        <f t="shared" si="163"/>
        <v xml:space="preserve"> </v>
      </c>
      <c r="L538" s="113" t="str">
        <f t="shared" si="163"/>
        <v xml:space="preserve"> </v>
      </c>
      <c r="M538" s="113" t="str">
        <f t="shared" si="163"/>
        <v xml:space="preserve"> </v>
      </c>
      <c r="N538" s="113" t="str">
        <f t="shared" si="163"/>
        <v xml:space="preserve"> </v>
      </c>
      <c r="O538" s="113" t="str">
        <f t="shared" si="163"/>
        <v xml:space="preserve"> </v>
      </c>
      <c r="P538" s="113" t="str">
        <f t="shared" si="163"/>
        <v xml:space="preserve"> </v>
      </c>
      <c r="Q538" s="113" t="str">
        <f t="shared" si="163"/>
        <v xml:space="preserve"> </v>
      </c>
      <c r="R538" s="113" t="str">
        <f t="shared" si="163"/>
        <v xml:space="preserve"> </v>
      </c>
    </row>
    <row r="539" spans="1:18" ht="15">
      <c r="B539" s="102" t="s">
        <v>320</v>
      </c>
    </row>
    <row r="540" spans="1:18">
      <c r="B540" s="98">
        <v>1</v>
      </c>
      <c r="C540" s="114" t="s">
        <v>279</v>
      </c>
    </row>
    <row r="541" spans="1:18">
      <c r="A541" s="142"/>
      <c r="B541" s="105"/>
      <c r="C541" s="139" t="s">
        <v>668</v>
      </c>
      <c r="D541" s="108"/>
      <c r="E541" s="108"/>
      <c r="F541" s="108"/>
      <c r="G541" s="108"/>
      <c r="H541" s="108"/>
      <c r="I541" s="108"/>
      <c r="J541" s="108"/>
      <c r="K541" s="108"/>
      <c r="L541" s="108"/>
      <c r="M541" s="108"/>
      <c r="N541" s="108"/>
      <c r="O541" s="108"/>
      <c r="P541" s="108"/>
      <c r="Q541" s="108"/>
      <c r="R541" s="108"/>
    </row>
    <row r="542" spans="1:18">
      <c r="A542"/>
      <c r="B542" s="105"/>
      <c r="C542" s="139" t="s">
        <v>667</v>
      </c>
      <c r="D542" s="108"/>
      <c r="E542" s="108"/>
      <c r="F542" s="108"/>
      <c r="G542" s="108"/>
      <c r="H542" s="108"/>
      <c r="I542" s="108"/>
      <c r="J542" s="108"/>
      <c r="K542" s="108"/>
      <c r="L542" s="108"/>
      <c r="M542" s="108"/>
      <c r="N542" s="108"/>
      <c r="O542" s="108"/>
      <c r="P542" s="108"/>
      <c r="Q542" s="108"/>
      <c r="R542" s="108"/>
    </row>
    <row r="543" spans="1:18">
      <c r="A543"/>
      <c r="B543" s="105"/>
      <c r="C543" s="139" t="s">
        <v>280</v>
      </c>
      <c r="D543" s="108"/>
      <c r="E543" s="108"/>
      <c r="F543" s="108"/>
      <c r="G543" s="108"/>
      <c r="H543" s="108"/>
      <c r="I543" s="108"/>
      <c r="J543" s="108"/>
      <c r="K543" s="108"/>
      <c r="L543" s="108"/>
      <c r="M543" s="108"/>
      <c r="N543" s="108"/>
      <c r="O543" s="108"/>
      <c r="P543" s="108"/>
      <c r="Q543" s="108"/>
      <c r="R543" s="108"/>
    </row>
    <row r="544" spans="1:18">
      <c r="A544"/>
      <c r="B544" s="98">
        <v>2</v>
      </c>
      <c r="C544" s="109" t="s">
        <v>281</v>
      </c>
      <c r="D544" s="110" t="str">
        <f>IF(COUNTIF(D541:D543,"A")&gt;=1,"C",IF(COUNTIF(D541:D543,"A")&gt;0,"P"," "))</f>
        <v xml:space="preserve"> </v>
      </c>
      <c r="E544" s="110" t="str">
        <f t="shared" ref="E544:R544" si="164">IF(COUNTIF(E541:E543,"A")&gt;=1,"C",IF(COUNTIF(E541:E543,"A")&gt;0,"P"," "))</f>
        <v xml:space="preserve"> </v>
      </c>
      <c r="F544" s="110" t="str">
        <f t="shared" si="164"/>
        <v xml:space="preserve"> </v>
      </c>
      <c r="G544" s="110" t="str">
        <f t="shared" si="164"/>
        <v xml:space="preserve"> </v>
      </c>
      <c r="H544" s="110" t="str">
        <f t="shared" si="164"/>
        <v xml:space="preserve"> </v>
      </c>
      <c r="I544" s="110" t="str">
        <f t="shared" si="164"/>
        <v xml:space="preserve"> </v>
      </c>
      <c r="J544" s="110" t="str">
        <f t="shared" si="164"/>
        <v xml:space="preserve"> </v>
      </c>
      <c r="K544" s="110" t="str">
        <f t="shared" si="164"/>
        <v xml:space="preserve"> </v>
      </c>
      <c r="L544" s="110" t="str">
        <f t="shared" si="164"/>
        <v xml:space="preserve"> </v>
      </c>
      <c r="M544" s="110" t="str">
        <f t="shared" si="164"/>
        <v xml:space="preserve"> </v>
      </c>
      <c r="N544" s="110" t="str">
        <f t="shared" si="164"/>
        <v xml:space="preserve"> </v>
      </c>
      <c r="O544" s="110" t="str">
        <f t="shared" si="164"/>
        <v xml:space="preserve"> </v>
      </c>
      <c r="P544" s="110" t="str">
        <f t="shared" si="164"/>
        <v xml:space="preserve"> </v>
      </c>
      <c r="Q544" s="110" t="str">
        <f t="shared" si="164"/>
        <v xml:space="preserve"> </v>
      </c>
      <c r="R544" s="110" t="str">
        <f t="shared" si="164"/>
        <v xml:space="preserve"> </v>
      </c>
    </row>
    <row r="545" spans="1:18">
      <c r="A545"/>
      <c r="B545" s="111"/>
      <c r="C545" s="139" t="s">
        <v>282</v>
      </c>
      <c r="D545" s="108"/>
      <c r="E545" s="108"/>
      <c r="F545" s="108"/>
      <c r="G545" s="108"/>
      <c r="H545" s="108"/>
      <c r="I545" s="108"/>
      <c r="J545" s="108"/>
      <c r="K545" s="108"/>
      <c r="L545" s="108"/>
      <c r="M545" s="108"/>
      <c r="N545" s="108"/>
      <c r="O545" s="108"/>
      <c r="P545" s="108"/>
      <c r="Q545" s="108"/>
      <c r="R545" s="108"/>
    </row>
    <row r="546" spans="1:18">
      <c r="A546"/>
      <c r="B546" s="111"/>
      <c r="C546" s="139" t="s">
        <v>283</v>
      </c>
      <c r="D546" s="108"/>
      <c r="E546" s="108"/>
      <c r="F546" s="108"/>
      <c r="G546" s="108"/>
      <c r="H546" s="108"/>
      <c r="I546" s="108"/>
      <c r="J546" s="108"/>
      <c r="K546" s="108"/>
      <c r="L546" s="108"/>
      <c r="M546" s="108"/>
      <c r="N546" s="108"/>
      <c r="O546" s="108"/>
      <c r="P546" s="108"/>
      <c r="Q546" s="108"/>
      <c r="R546" s="108"/>
    </row>
    <row r="547" spans="1:18">
      <c r="A547"/>
      <c r="B547" s="111"/>
      <c r="C547" s="139" t="s">
        <v>284</v>
      </c>
      <c r="D547" s="108"/>
      <c r="E547" s="108"/>
      <c r="F547" s="108"/>
      <c r="G547" s="108"/>
      <c r="H547" s="108"/>
      <c r="I547" s="108"/>
      <c r="J547" s="108"/>
      <c r="K547" s="108"/>
      <c r="L547" s="108"/>
      <c r="M547" s="108"/>
      <c r="N547" s="108"/>
      <c r="O547" s="108"/>
      <c r="P547" s="108"/>
      <c r="Q547" s="108"/>
      <c r="R547" s="108"/>
    </row>
    <row r="548" spans="1:18">
      <c r="A548"/>
      <c r="B548" s="98">
        <v>3</v>
      </c>
      <c r="C548" s="109" t="s">
        <v>285</v>
      </c>
      <c r="D548" s="110" t="str">
        <f>IF(COUNTIF(D545:D547,"A")&gt;=1,"C",IF(COUNTIF(D545:D547,"A")&gt;0,"P"," "))</f>
        <v xml:space="preserve"> </v>
      </c>
      <c r="E548" s="110" t="str">
        <f t="shared" ref="E548:R548" si="165">IF(COUNTIF(E545:E547,"A")&gt;=1,"C",IF(COUNTIF(E545:E547,"A")&gt;0,"P"," "))</f>
        <v xml:space="preserve"> </v>
      </c>
      <c r="F548" s="110" t="str">
        <f t="shared" si="165"/>
        <v xml:space="preserve"> </v>
      </c>
      <c r="G548" s="110" t="str">
        <f t="shared" si="165"/>
        <v xml:space="preserve"> </v>
      </c>
      <c r="H548" s="110" t="str">
        <f t="shared" si="165"/>
        <v xml:space="preserve"> </v>
      </c>
      <c r="I548" s="110" t="str">
        <f t="shared" si="165"/>
        <v xml:space="preserve"> </v>
      </c>
      <c r="J548" s="110" t="str">
        <f t="shared" si="165"/>
        <v xml:space="preserve"> </v>
      </c>
      <c r="K548" s="110" t="str">
        <f t="shared" si="165"/>
        <v xml:space="preserve"> </v>
      </c>
      <c r="L548" s="110" t="str">
        <f t="shared" si="165"/>
        <v xml:space="preserve"> </v>
      </c>
      <c r="M548" s="110" t="str">
        <f t="shared" si="165"/>
        <v xml:space="preserve"> </v>
      </c>
      <c r="N548" s="110" t="str">
        <f t="shared" si="165"/>
        <v xml:space="preserve"> </v>
      </c>
      <c r="O548" s="110" t="str">
        <f t="shared" si="165"/>
        <v xml:space="preserve"> </v>
      </c>
      <c r="P548" s="110" t="str">
        <f t="shared" si="165"/>
        <v xml:space="preserve"> </v>
      </c>
      <c r="Q548" s="110" t="str">
        <f t="shared" si="165"/>
        <v xml:space="preserve"> </v>
      </c>
      <c r="R548" s="110" t="str">
        <f t="shared" si="165"/>
        <v xml:space="preserve"> </v>
      </c>
    </row>
    <row r="549" spans="1:18">
      <c r="A549"/>
      <c r="B549" s="111"/>
      <c r="C549" s="139" t="s">
        <v>286</v>
      </c>
      <c r="D549" s="108"/>
      <c r="E549" s="108"/>
      <c r="F549" s="108"/>
      <c r="G549" s="108"/>
      <c r="H549" s="108"/>
      <c r="I549" s="108"/>
      <c r="J549" s="108"/>
      <c r="K549" s="108"/>
      <c r="L549" s="108"/>
      <c r="M549" s="108"/>
      <c r="N549" s="108"/>
      <c r="O549" s="108"/>
      <c r="P549" s="108"/>
      <c r="Q549" s="108"/>
      <c r="R549" s="108"/>
    </row>
    <row r="550" spans="1:18">
      <c r="A550"/>
      <c r="B550" s="111"/>
      <c r="C550" s="139" t="s">
        <v>287</v>
      </c>
      <c r="D550" s="108"/>
      <c r="E550" s="108"/>
      <c r="F550" s="108"/>
      <c r="G550" s="108"/>
      <c r="H550" s="108"/>
      <c r="I550" s="108"/>
      <c r="J550" s="108"/>
      <c r="K550" s="108"/>
      <c r="L550" s="108"/>
      <c r="M550" s="108"/>
      <c r="N550" s="108"/>
      <c r="O550" s="108"/>
      <c r="P550" s="108"/>
      <c r="Q550" s="108"/>
      <c r="R550" s="108"/>
    </row>
    <row r="551" spans="1:18">
      <c r="A551"/>
      <c r="B551" s="111"/>
      <c r="C551" s="139" t="s">
        <v>288</v>
      </c>
      <c r="D551" s="108"/>
      <c r="E551" s="108"/>
      <c r="F551" s="108"/>
      <c r="G551" s="108"/>
      <c r="H551" s="108"/>
      <c r="I551" s="108"/>
      <c r="J551" s="108"/>
      <c r="K551" s="108"/>
      <c r="L551" s="108"/>
      <c r="M551" s="108"/>
      <c r="N551" s="108"/>
      <c r="O551" s="108"/>
      <c r="P551" s="108"/>
      <c r="Q551" s="108"/>
      <c r="R551" s="108"/>
    </row>
    <row r="552" spans="1:18">
      <c r="A552"/>
      <c r="B552" s="98">
        <v>4</v>
      </c>
      <c r="C552" s="109" t="s">
        <v>289</v>
      </c>
      <c r="D552" s="110" t="str">
        <f>IF(COUNTIF(D549:D551,"A")&gt;=1,"C",IF(COUNTIF(D549:D551,"A")&gt;0,"P"," "))</f>
        <v xml:space="preserve"> </v>
      </c>
      <c r="E552" s="110" t="str">
        <f t="shared" ref="E552:R552" si="166">IF(COUNTIF(E549:E551,"A")&gt;=1,"C",IF(COUNTIF(E549:E551,"A")&gt;0,"P"," "))</f>
        <v xml:space="preserve"> </v>
      </c>
      <c r="F552" s="110" t="str">
        <f t="shared" si="166"/>
        <v xml:space="preserve"> </v>
      </c>
      <c r="G552" s="110" t="str">
        <f t="shared" si="166"/>
        <v xml:space="preserve"> </v>
      </c>
      <c r="H552" s="110" t="str">
        <f t="shared" si="166"/>
        <v xml:space="preserve"> </v>
      </c>
      <c r="I552" s="110" t="str">
        <f t="shared" si="166"/>
        <v xml:space="preserve"> </v>
      </c>
      <c r="J552" s="110" t="str">
        <f t="shared" si="166"/>
        <v xml:space="preserve"> </v>
      </c>
      <c r="K552" s="110" t="str">
        <f t="shared" si="166"/>
        <v xml:space="preserve"> </v>
      </c>
      <c r="L552" s="110" t="str">
        <f t="shared" si="166"/>
        <v xml:space="preserve"> </v>
      </c>
      <c r="M552" s="110" t="str">
        <f t="shared" si="166"/>
        <v xml:space="preserve"> </v>
      </c>
      <c r="N552" s="110" t="str">
        <f t="shared" si="166"/>
        <v xml:space="preserve"> </v>
      </c>
      <c r="O552" s="110" t="str">
        <f t="shared" si="166"/>
        <v xml:space="preserve"> </v>
      </c>
      <c r="P552" s="110" t="str">
        <f t="shared" si="166"/>
        <v xml:space="preserve"> </v>
      </c>
      <c r="Q552" s="110" t="str">
        <f t="shared" si="166"/>
        <v xml:space="preserve"> </v>
      </c>
      <c r="R552" s="110" t="str">
        <f t="shared" si="166"/>
        <v xml:space="preserve"> </v>
      </c>
    </row>
    <row r="553" spans="1:18">
      <c r="A553"/>
      <c r="B553" s="111"/>
      <c r="C553" s="139" t="s">
        <v>290</v>
      </c>
      <c r="D553" s="108"/>
      <c r="E553" s="108"/>
      <c r="F553" s="108"/>
      <c r="G553" s="108"/>
      <c r="H553" s="108"/>
      <c r="I553" s="108"/>
      <c r="J553" s="108"/>
      <c r="K553" s="108"/>
      <c r="L553" s="108"/>
      <c r="M553" s="108"/>
      <c r="N553" s="108"/>
      <c r="O553" s="108"/>
      <c r="P553" s="108"/>
      <c r="Q553" s="108"/>
      <c r="R553" s="108"/>
    </row>
    <row r="554" spans="1:18">
      <c r="A554"/>
      <c r="B554" s="111"/>
      <c r="C554" s="139" t="s">
        <v>291</v>
      </c>
      <c r="D554" s="108"/>
      <c r="E554" s="108"/>
      <c r="F554" s="108"/>
      <c r="G554" s="108"/>
      <c r="H554" s="108"/>
      <c r="I554" s="108"/>
      <c r="J554" s="108"/>
      <c r="K554" s="108"/>
      <c r="L554" s="108"/>
      <c r="M554" s="108"/>
      <c r="N554" s="108"/>
      <c r="O554" s="108"/>
      <c r="P554" s="108"/>
      <c r="Q554" s="108"/>
      <c r="R554" s="108"/>
    </row>
    <row r="555" spans="1:18">
      <c r="A555"/>
      <c r="B555" s="111"/>
      <c r="C555" s="139" t="s">
        <v>292</v>
      </c>
      <c r="D555" s="108"/>
      <c r="E555" s="108"/>
      <c r="F555" s="108"/>
      <c r="G555" s="108"/>
      <c r="H555" s="108"/>
      <c r="I555" s="108"/>
      <c r="J555" s="108"/>
      <c r="K555" s="108"/>
      <c r="L555" s="108"/>
      <c r="M555" s="108"/>
      <c r="N555" s="108"/>
      <c r="O555" s="108"/>
      <c r="P555" s="108"/>
      <c r="Q555" s="108"/>
      <c r="R555" s="108"/>
    </row>
    <row r="556" spans="1:18">
      <c r="A556"/>
      <c r="B556" s="98">
        <v>5</v>
      </c>
      <c r="C556" s="109" t="s">
        <v>293</v>
      </c>
      <c r="D556" s="110" t="str">
        <f>IF(COUNTIF(D553:D555,"A")&gt;=1,"C",IF(COUNTIF(D553:D555,"A")&gt;0,"P"," "))</f>
        <v xml:space="preserve"> </v>
      </c>
      <c r="E556" s="110" t="str">
        <f t="shared" ref="E556:R556" si="167">IF(COUNTIF(E553:E555,"A")&gt;=1,"C",IF(COUNTIF(E553:E555,"A")&gt;0,"P"," "))</f>
        <v xml:space="preserve"> </v>
      </c>
      <c r="F556" s="110" t="str">
        <f t="shared" si="167"/>
        <v xml:space="preserve"> </v>
      </c>
      <c r="G556" s="110" t="str">
        <f t="shared" si="167"/>
        <v xml:space="preserve"> </v>
      </c>
      <c r="H556" s="110" t="str">
        <f t="shared" si="167"/>
        <v xml:space="preserve"> </v>
      </c>
      <c r="I556" s="110" t="str">
        <f t="shared" si="167"/>
        <v xml:space="preserve"> </v>
      </c>
      <c r="J556" s="110" t="str">
        <f t="shared" si="167"/>
        <v xml:space="preserve"> </v>
      </c>
      <c r="K556" s="110" t="str">
        <f t="shared" si="167"/>
        <v xml:space="preserve"> </v>
      </c>
      <c r="L556" s="110" t="str">
        <f t="shared" si="167"/>
        <v xml:space="preserve"> </v>
      </c>
      <c r="M556" s="110" t="str">
        <f t="shared" si="167"/>
        <v xml:space="preserve"> </v>
      </c>
      <c r="N556" s="110" t="str">
        <f t="shared" si="167"/>
        <v xml:space="preserve"> </v>
      </c>
      <c r="O556" s="110" t="str">
        <f t="shared" si="167"/>
        <v xml:space="preserve"> </v>
      </c>
      <c r="P556" s="110" t="str">
        <f t="shared" si="167"/>
        <v xml:space="preserve"> </v>
      </c>
      <c r="Q556" s="110" t="str">
        <f t="shared" si="167"/>
        <v xml:space="preserve"> </v>
      </c>
      <c r="R556" s="110" t="str">
        <f t="shared" si="167"/>
        <v xml:space="preserve"> </v>
      </c>
    </row>
    <row r="557" spans="1:18">
      <c r="A557"/>
      <c r="B557" s="111"/>
      <c r="C557" s="139" t="s">
        <v>294</v>
      </c>
      <c r="D557" s="108"/>
      <c r="E557" s="108"/>
      <c r="F557" s="108"/>
      <c r="G557" s="108"/>
      <c r="H557" s="108"/>
      <c r="I557" s="108"/>
      <c r="J557" s="108"/>
      <c r="K557" s="108"/>
      <c r="L557" s="108"/>
      <c r="M557" s="108"/>
      <c r="N557" s="108"/>
      <c r="O557" s="108"/>
      <c r="P557" s="108"/>
      <c r="Q557" s="108"/>
      <c r="R557" s="108"/>
    </row>
    <row r="558" spans="1:18">
      <c r="A558"/>
      <c r="B558" s="111"/>
      <c r="C558" s="139" t="s">
        <v>295</v>
      </c>
      <c r="D558" s="108"/>
      <c r="E558" s="108"/>
      <c r="F558" s="108"/>
      <c r="G558" s="108"/>
      <c r="H558" s="108"/>
      <c r="I558" s="108"/>
      <c r="J558" s="108"/>
      <c r="K558" s="108"/>
      <c r="L558" s="108"/>
      <c r="M558" s="108"/>
      <c r="N558" s="108"/>
      <c r="O558" s="108"/>
      <c r="P558" s="108"/>
      <c r="Q558" s="108"/>
      <c r="R558" s="108"/>
    </row>
    <row r="559" spans="1:18">
      <c r="A559"/>
      <c r="B559" s="111"/>
      <c r="C559" s="139" t="s">
        <v>296</v>
      </c>
      <c r="D559" s="108"/>
      <c r="E559" s="108"/>
      <c r="F559" s="108"/>
      <c r="G559" s="108"/>
      <c r="H559" s="108"/>
      <c r="I559" s="108"/>
      <c r="J559" s="108"/>
      <c r="K559" s="108"/>
      <c r="L559" s="108"/>
      <c r="M559" s="108"/>
      <c r="N559" s="108"/>
      <c r="O559" s="108"/>
      <c r="P559" s="108"/>
      <c r="Q559" s="108"/>
      <c r="R559" s="108"/>
    </row>
    <row r="560" spans="1:18" ht="1.5" customHeight="1" thickBot="1">
      <c r="A560"/>
      <c r="D560" s="110" t="str">
        <f>IF(COUNTIF(D557:D559,"A")&gt;=1,"C",IF(COUNTIF(D557:D559,"A")&gt;0,"P"," "))</f>
        <v xml:space="preserve"> </v>
      </c>
      <c r="E560" s="110" t="str">
        <f t="shared" ref="E560:R560" si="168">IF(COUNTIF(E557:E559,"A")&gt;=1,"C",IF(COUNTIF(E557:E559,"A")&gt;0,"P"," "))</f>
        <v xml:space="preserve"> </v>
      </c>
      <c r="F560" s="110" t="str">
        <f t="shared" si="168"/>
        <v xml:space="preserve"> </v>
      </c>
      <c r="G560" s="110" t="str">
        <f t="shared" si="168"/>
        <v xml:space="preserve"> </v>
      </c>
      <c r="H560" s="110" t="str">
        <f t="shared" si="168"/>
        <v xml:space="preserve"> </v>
      </c>
      <c r="I560" s="110" t="str">
        <f t="shared" si="168"/>
        <v xml:space="preserve"> </v>
      </c>
      <c r="J560" s="110" t="str">
        <f t="shared" si="168"/>
        <v xml:space="preserve"> </v>
      </c>
      <c r="K560" s="110" t="str">
        <f t="shared" si="168"/>
        <v xml:space="preserve"> </v>
      </c>
      <c r="L560" s="110" t="str">
        <f t="shared" si="168"/>
        <v xml:space="preserve"> </v>
      </c>
      <c r="M560" s="110" t="str">
        <f t="shared" si="168"/>
        <v xml:space="preserve"> </v>
      </c>
      <c r="N560" s="110" t="str">
        <f t="shared" si="168"/>
        <v xml:space="preserve"> </v>
      </c>
      <c r="O560" s="110" t="str">
        <f t="shared" si="168"/>
        <v xml:space="preserve"> </v>
      </c>
      <c r="P560" s="110" t="str">
        <f t="shared" si="168"/>
        <v xml:space="preserve"> </v>
      </c>
      <c r="Q560" s="110" t="str">
        <f t="shared" si="168"/>
        <v xml:space="preserve"> </v>
      </c>
      <c r="R560" s="110" t="str">
        <f t="shared" si="168"/>
        <v xml:space="preserve"> </v>
      </c>
    </row>
    <row r="561" spans="1:18" ht="13.5" thickBot="1">
      <c r="A561"/>
      <c r="C561" s="112" t="s">
        <v>79</v>
      </c>
      <c r="D561" s="113" t="str">
        <f t="shared" ref="D561:R561" si="169">IF(COUNTIF(D544:D560,"C")&gt;4,"C",IF(COUNTIF(D544:D560,"C")&gt;0,"P"," "))</f>
        <v xml:space="preserve"> </v>
      </c>
      <c r="E561" s="113" t="str">
        <f t="shared" si="169"/>
        <v xml:space="preserve"> </v>
      </c>
      <c r="F561" s="113" t="str">
        <f t="shared" si="169"/>
        <v xml:space="preserve"> </v>
      </c>
      <c r="G561" s="113" t="str">
        <f t="shared" si="169"/>
        <v xml:space="preserve"> </v>
      </c>
      <c r="H561" s="113" t="str">
        <f t="shared" si="169"/>
        <v xml:space="preserve"> </v>
      </c>
      <c r="I561" s="113" t="str">
        <f t="shared" si="169"/>
        <v xml:space="preserve"> </v>
      </c>
      <c r="J561" s="113" t="str">
        <f t="shared" si="169"/>
        <v xml:space="preserve"> </v>
      </c>
      <c r="K561" s="113" t="str">
        <f t="shared" si="169"/>
        <v xml:space="preserve"> </v>
      </c>
      <c r="L561" s="113" t="str">
        <f t="shared" si="169"/>
        <v xml:space="preserve"> </v>
      </c>
      <c r="M561" s="113" t="str">
        <f t="shared" si="169"/>
        <v xml:space="preserve"> </v>
      </c>
      <c r="N561" s="113" t="str">
        <f t="shared" si="169"/>
        <v xml:space="preserve"> </v>
      </c>
      <c r="O561" s="113" t="str">
        <f t="shared" si="169"/>
        <v xml:space="preserve"> </v>
      </c>
      <c r="P561" s="113" t="str">
        <f t="shared" si="169"/>
        <v xml:space="preserve"> </v>
      </c>
      <c r="Q561" s="113" t="str">
        <f t="shared" si="169"/>
        <v xml:space="preserve"> </v>
      </c>
      <c r="R561" s="113" t="str">
        <f t="shared" si="169"/>
        <v xml:space="preserve"> </v>
      </c>
    </row>
    <row r="562" spans="1:18" ht="18">
      <c r="A562" s="184" t="s">
        <v>297</v>
      </c>
      <c r="B562" s="185"/>
      <c r="C562" s="185"/>
      <c r="D562" s="185"/>
      <c r="E562" s="185"/>
      <c r="F562" s="185"/>
      <c r="G562" s="185"/>
      <c r="H562" s="185"/>
      <c r="I562" s="185"/>
      <c r="J562" s="185"/>
      <c r="K562" s="185"/>
      <c r="L562" s="185"/>
      <c r="M562" s="185"/>
      <c r="N562" s="185"/>
      <c r="O562" s="185"/>
      <c r="P562" s="185"/>
      <c r="Q562" s="185"/>
      <c r="R562" s="185"/>
    </row>
    <row r="563" spans="1:18" s="162" customFormat="1">
      <c r="B563" s="175" t="s">
        <v>321</v>
      </c>
      <c r="C563" s="168"/>
      <c r="D563" s="163"/>
      <c r="E563" s="163"/>
      <c r="F563" s="163"/>
      <c r="G563" s="163"/>
      <c r="H563" s="163"/>
      <c r="I563" s="163"/>
      <c r="J563" s="163"/>
      <c r="K563" s="163"/>
      <c r="L563" s="163"/>
      <c r="M563" s="163"/>
      <c r="N563" s="163"/>
      <c r="O563" s="163"/>
      <c r="P563" s="163"/>
      <c r="Q563" s="163"/>
      <c r="R563" s="163"/>
    </row>
    <row r="564" spans="1:18" s="162" customFormat="1">
      <c r="A564" s="142"/>
      <c r="B564" s="162">
        <v>1</v>
      </c>
      <c r="C564" s="168" t="s">
        <v>586</v>
      </c>
      <c r="D564" s="176"/>
      <c r="E564" s="176"/>
      <c r="F564" s="176"/>
      <c r="G564" s="176"/>
      <c r="H564" s="176"/>
      <c r="I564" s="176"/>
      <c r="J564" s="176"/>
      <c r="K564" s="176"/>
      <c r="L564" s="176"/>
      <c r="M564" s="176"/>
      <c r="N564" s="176"/>
      <c r="O564" s="176"/>
      <c r="P564" s="176"/>
      <c r="Q564" s="176"/>
      <c r="R564" s="176"/>
    </row>
    <row r="565" spans="1:18" s="162" customFormat="1">
      <c r="A565"/>
      <c r="B565" s="173"/>
      <c r="C565" s="179" t="s">
        <v>587</v>
      </c>
      <c r="D565" s="169"/>
      <c r="E565" s="169"/>
      <c r="F565" s="169"/>
      <c r="G565" s="169"/>
      <c r="H565" s="169"/>
      <c r="I565" s="169"/>
      <c r="J565" s="169"/>
      <c r="K565" s="169"/>
      <c r="L565" s="169"/>
      <c r="M565" s="169"/>
      <c r="N565" s="169"/>
      <c r="O565" s="169"/>
      <c r="P565" s="169"/>
      <c r="Q565" s="169"/>
      <c r="R565" s="169"/>
    </row>
    <row r="566" spans="1:18" s="162" customFormat="1">
      <c r="A566"/>
      <c r="B566" s="162">
        <v>2</v>
      </c>
      <c r="C566" s="170" t="s">
        <v>588</v>
      </c>
      <c r="D566" s="165"/>
      <c r="E566" s="165"/>
      <c r="F566" s="165"/>
      <c r="G566" s="165"/>
      <c r="H566" s="165"/>
      <c r="I566" s="165"/>
      <c r="J566" s="165"/>
      <c r="K566" s="165"/>
      <c r="L566" s="165"/>
      <c r="M566" s="165"/>
      <c r="N566" s="165"/>
      <c r="O566" s="165"/>
      <c r="P566" s="165"/>
      <c r="Q566" s="165"/>
      <c r="R566" s="165"/>
    </row>
    <row r="567" spans="1:18" s="162" customFormat="1">
      <c r="A567"/>
      <c r="B567" s="174"/>
      <c r="C567" s="179" t="s">
        <v>596</v>
      </c>
      <c r="D567" s="169"/>
      <c r="E567" s="169"/>
      <c r="F567" s="169"/>
      <c r="G567" s="169"/>
      <c r="H567" s="169"/>
      <c r="I567" s="169"/>
      <c r="J567" s="169"/>
      <c r="K567" s="169"/>
      <c r="L567" s="169"/>
      <c r="M567" s="169"/>
      <c r="N567" s="169"/>
      <c r="O567" s="169"/>
      <c r="P567" s="169"/>
      <c r="Q567" s="169"/>
      <c r="R567" s="169"/>
    </row>
    <row r="568" spans="1:18" s="162" customFormat="1">
      <c r="A568"/>
      <c r="B568" s="162">
        <v>3</v>
      </c>
      <c r="C568" s="170" t="s">
        <v>597</v>
      </c>
      <c r="D568" s="165"/>
      <c r="E568" s="165"/>
      <c r="F568" s="165"/>
      <c r="G568" s="165"/>
      <c r="H568" s="165"/>
      <c r="I568" s="165"/>
      <c r="J568" s="165"/>
      <c r="K568" s="165"/>
      <c r="L568" s="165"/>
      <c r="M568" s="165"/>
      <c r="N568" s="165"/>
      <c r="O568" s="165"/>
      <c r="P568" s="165"/>
      <c r="Q568" s="165"/>
      <c r="R568" s="165"/>
    </row>
    <row r="569" spans="1:18" s="162" customFormat="1">
      <c r="A569"/>
      <c r="B569" s="174"/>
      <c r="C569" s="179" t="s">
        <v>598</v>
      </c>
      <c r="D569" s="169"/>
      <c r="E569" s="169"/>
      <c r="F569" s="169"/>
      <c r="G569" s="169"/>
      <c r="H569" s="169"/>
      <c r="I569" s="169"/>
      <c r="J569" s="169"/>
      <c r="K569" s="169"/>
      <c r="L569" s="169"/>
      <c r="M569" s="169"/>
      <c r="N569" s="169"/>
      <c r="O569" s="169"/>
      <c r="P569" s="169"/>
      <c r="Q569" s="169"/>
      <c r="R569" s="169"/>
    </row>
    <row r="570" spans="1:18" s="162" customFormat="1">
      <c r="A570"/>
      <c r="B570" s="162">
        <v>4</v>
      </c>
      <c r="C570" s="177" t="s">
        <v>599</v>
      </c>
      <c r="D570" s="165"/>
      <c r="E570" s="165"/>
      <c r="F570" s="165"/>
      <c r="G570" s="165"/>
      <c r="H570" s="165"/>
      <c r="I570" s="165"/>
      <c r="J570" s="165"/>
      <c r="K570" s="165"/>
      <c r="L570" s="165"/>
      <c r="M570" s="165"/>
      <c r="N570" s="165"/>
      <c r="O570" s="165"/>
      <c r="P570" s="165"/>
      <c r="Q570" s="165"/>
      <c r="R570" s="165"/>
    </row>
    <row r="571" spans="1:18" s="162" customFormat="1">
      <c r="A571"/>
      <c r="B571" s="174"/>
      <c r="C571" s="179" t="s">
        <v>600</v>
      </c>
      <c r="D571" s="169"/>
      <c r="E571" s="169"/>
      <c r="F571" s="169"/>
      <c r="G571" s="169"/>
      <c r="H571" s="169"/>
      <c r="I571" s="169"/>
      <c r="J571" s="169"/>
      <c r="K571" s="169"/>
      <c r="L571" s="169"/>
      <c r="M571" s="169"/>
      <c r="N571" s="169"/>
      <c r="O571" s="169"/>
      <c r="P571" s="169"/>
      <c r="Q571" s="169"/>
      <c r="R571" s="169"/>
    </row>
    <row r="572" spans="1:18" s="162" customFormat="1">
      <c r="A572"/>
      <c r="B572" s="162">
        <v>5</v>
      </c>
      <c r="C572" s="177" t="s">
        <v>589</v>
      </c>
      <c r="D572" s="165"/>
      <c r="E572" s="165"/>
      <c r="F572" s="165"/>
      <c r="G572" s="165"/>
      <c r="H572" s="165"/>
      <c r="I572" s="165"/>
      <c r="J572" s="165"/>
      <c r="K572" s="165"/>
      <c r="L572" s="165"/>
      <c r="M572" s="165"/>
      <c r="N572" s="165"/>
      <c r="O572" s="165"/>
      <c r="P572" s="165"/>
      <c r="Q572" s="165"/>
      <c r="R572" s="165"/>
    </row>
    <row r="573" spans="1:18" s="162" customFormat="1" ht="13.5" thickBot="1">
      <c r="A573"/>
      <c r="B573" s="174"/>
      <c r="C573" s="179" t="s">
        <v>601</v>
      </c>
      <c r="D573" s="169"/>
      <c r="E573" s="169"/>
      <c r="F573" s="169"/>
      <c r="G573" s="169"/>
      <c r="H573" s="169"/>
      <c r="I573" s="169"/>
      <c r="J573" s="169"/>
      <c r="K573" s="169"/>
      <c r="L573" s="169"/>
      <c r="M573" s="169"/>
      <c r="N573" s="169"/>
      <c r="O573" s="169"/>
      <c r="P573" s="169"/>
      <c r="Q573" s="169"/>
      <c r="R573" s="169"/>
    </row>
    <row r="574" spans="1:18" s="162" customFormat="1" ht="13.5" thickBot="1">
      <c r="A574"/>
      <c r="B574" s="176"/>
      <c r="C574" s="171" t="s">
        <v>79</v>
      </c>
      <c r="D574" s="178" t="str">
        <f>IF(COUNTIF(D565:D573,"A")&gt;4,"C",IF(COUNTIF(D565:D573,"A")&gt;0,"P"," "))</f>
        <v xml:space="preserve"> </v>
      </c>
      <c r="E574" s="178" t="str">
        <f t="shared" ref="E574:R574" si="170">IF(COUNTIF(E565:E573,"A")&gt;4,"C",IF(COUNTIF(E565:E573,"A")&gt;0,"P"," "))</f>
        <v xml:space="preserve"> </v>
      </c>
      <c r="F574" s="178" t="str">
        <f t="shared" si="170"/>
        <v xml:space="preserve"> </v>
      </c>
      <c r="G574" s="178" t="str">
        <f t="shared" si="170"/>
        <v xml:space="preserve"> </v>
      </c>
      <c r="H574" s="178" t="str">
        <f t="shared" si="170"/>
        <v xml:space="preserve"> </v>
      </c>
      <c r="I574" s="178" t="str">
        <f t="shared" si="170"/>
        <v xml:space="preserve"> </v>
      </c>
      <c r="J574" s="178" t="str">
        <f t="shared" si="170"/>
        <v xml:space="preserve"> </v>
      </c>
      <c r="K574" s="178" t="str">
        <f t="shared" si="170"/>
        <v xml:space="preserve"> </v>
      </c>
      <c r="L574" s="178" t="str">
        <f t="shared" si="170"/>
        <v xml:space="preserve"> </v>
      </c>
      <c r="M574" s="178" t="str">
        <f t="shared" si="170"/>
        <v xml:space="preserve"> </v>
      </c>
      <c r="N574" s="178" t="str">
        <f t="shared" si="170"/>
        <v xml:space="preserve"> </v>
      </c>
      <c r="O574" s="178" t="str">
        <f t="shared" si="170"/>
        <v xml:space="preserve"> </v>
      </c>
      <c r="P574" s="178" t="str">
        <f t="shared" si="170"/>
        <v xml:space="preserve"> </v>
      </c>
      <c r="Q574" s="178" t="str">
        <f t="shared" si="170"/>
        <v xml:space="preserve"> </v>
      </c>
      <c r="R574" s="178" t="str">
        <f t="shared" si="170"/>
        <v xml:space="preserve"> </v>
      </c>
    </row>
    <row r="575" spans="1:18" s="162" customFormat="1">
      <c r="A575"/>
      <c r="B575" s="175" t="s">
        <v>322</v>
      </c>
      <c r="C575" s="176"/>
      <c r="D575" s="176"/>
      <c r="E575" s="176"/>
      <c r="F575" s="176"/>
      <c r="G575" s="176"/>
      <c r="H575" s="176"/>
      <c r="I575" s="176"/>
      <c r="J575" s="176"/>
      <c r="K575" s="176"/>
      <c r="L575" s="176"/>
      <c r="M575" s="176"/>
      <c r="N575" s="176"/>
      <c r="O575" s="176"/>
      <c r="P575" s="176"/>
      <c r="Q575" s="176"/>
      <c r="R575" s="176"/>
    </row>
    <row r="576" spans="1:18" s="162" customFormat="1">
      <c r="A576" s="142"/>
      <c r="B576" s="162">
        <v>1</v>
      </c>
      <c r="C576" s="172" t="s">
        <v>591</v>
      </c>
      <c r="D576" s="176"/>
      <c r="E576" s="176"/>
      <c r="F576" s="176"/>
      <c r="G576" s="176"/>
      <c r="H576" s="176"/>
      <c r="I576" s="176"/>
      <c r="J576" s="176"/>
      <c r="K576" s="176"/>
      <c r="L576" s="176"/>
      <c r="M576" s="176"/>
      <c r="N576" s="176"/>
      <c r="O576" s="176"/>
      <c r="P576" s="176"/>
      <c r="Q576" s="176"/>
      <c r="R576" s="176"/>
    </row>
    <row r="577" spans="1:18" s="162" customFormat="1">
      <c r="A577"/>
      <c r="B577" s="173"/>
      <c r="C577" s="179" t="s">
        <v>602</v>
      </c>
      <c r="D577" s="169"/>
      <c r="E577" s="169"/>
      <c r="F577" s="169"/>
      <c r="G577" s="169"/>
      <c r="H577" s="169"/>
      <c r="I577" s="169"/>
      <c r="J577" s="169"/>
      <c r="K577" s="169"/>
      <c r="L577" s="169"/>
      <c r="M577" s="169"/>
      <c r="N577" s="169"/>
      <c r="O577" s="169"/>
      <c r="P577" s="169"/>
      <c r="Q577" s="169"/>
      <c r="R577" s="169"/>
    </row>
    <row r="578" spans="1:18" s="162" customFormat="1">
      <c r="A578"/>
      <c r="B578" s="162">
        <v>2</v>
      </c>
      <c r="C578" s="177" t="s">
        <v>592</v>
      </c>
      <c r="D578" s="170"/>
      <c r="E578" s="165" t="s">
        <v>590</v>
      </c>
      <c r="F578" s="165" t="s">
        <v>590</v>
      </c>
      <c r="G578" s="165" t="s">
        <v>590</v>
      </c>
      <c r="H578" s="165" t="s">
        <v>590</v>
      </c>
      <c r="I578" s="165" t="s">
        <v>590</v>
      </c>
      <c r="J578" s="165" t="s">
        <v>590</v>
      </c>
      <c r="K578" s="165" t="s">
        <v>590</v>
      </c>
      <c r="L578" s="165" t="s">
        <v>590</v>
      </c>
      <c r="M578" s="165" t="s">
        <v>590</v>
      </c>
      <c r="N578" s="165" t="s">
        <v>590</v>
      </c>
      <c r="O578" s="165" t="s">
        <v>590</v>
      </c>
      <c r="P578" s="165" t="s">
        <v>590</v>
      </c>
      <c r="Q578" s="165" t="s">
        <v>590</v>
      </c>
      <c r="R578" s="165" t="s">
        <v>590</v>
      </c>
    </row>
    <row r="579" spans="1:18" s="162" customFormat="1">
      <c r="A579"/>
      <c r="B579" s="174"/>
      <c r="C579" s="179" t="s">
        <v>603</v>
      </c>
      <c r="D579" s="169"/>
      <c r="E579" s="169"/>
      <c r="F579" s="169"/>
      <c r="G579" s="169"/>
      <c r="H579" s="169"/>
      <c r="I579" s="169"/>
      <c r="J579" s="169"/>
      <c r="K579" s="169"/>
      <c r="L579" s="169"/>
      <c r="M579" s="169"/>
      <c r="N579" s="169"/>
      <c r="O579" s="169"/>
      <c r="P579" s="169"/>
      <c r="Q579" s="169"/>
      <c r="R579" s="169"/>
    </row>
    <row r="580" spans="1:18" s="162" customFormat="1">
      <c r="A580"/>
      <c r="B580" s="162">
        <v>3</v>
      </c>
      <c r="C580" s="177" t="s">
        <v>593</v>
      </c>
      <c r="D580" s="165" t="s">
        <v>590</v>
      </c>
      <c r="E580" s="165" t="s">
        <v>590</v>
      </c>
      <c r="F580" s="165" t="s">
        <v>590</v>
      </c>
      <c r="G580" s="165" t="s">
        <v>590</v>
      </c>
      <c r="H580" s="165" t="s">
        <v>590</v>
      </c>
      <c r="I580" s="165" t="s">
        <v>590</v>
      </c>
      <c r="J580" s="165" t="s">
        <v>590</v>
      </c>
      <c r="K580" s="165" t="s">
        <v>590</v>
      </c>
      <c r="L580" s="165" t="s">
        <v>590</v>
      </c>
      <c r="M580" s="165" t="s">
        <v>590</v>
      </c>
      <c r="N580" s="165" t="s">
        <v>590</v>
      </c>
      <c r="O580" s="165" t="s">
        <v>590</v>
      </c>
      <c r="P580" s="165" t="s">
        <v>590</v>
      </c>
      <c r="Q580" s="165" t="s">
        <v>590</v>
      </c>
      <c r="R580" s="165" t="s">
        <v>590</v>
      </c>
    </row>
    <row r="581" spans="1:18" s="162" customFormat="1">
      <c r="A581"/>
      <c r="B581" s="174"/>
      <c r="C581" s="179" t="s">
        <v>594</v>
      </c>
      <c r="D581" s="169"/>
      <c r="E581" s="169"/>
      <c r="F581" s="169"/>
      <c r="G581" s="169"/>
      <c r="H581" s="169"/>
      <c r="I581" s="169"/>
      <c r="J581" s="169"/>
      <c r="K581" s="169"/>
      <c r="L581" s="169"/>
      <c r="M581" s="169"/>
      <c r="N581" s="169"/>
      <c r="O581" s="169"/>
      <c r="P581" s="169"/>
      <c r="Q581" s="169"/>
      <c r="R581" s="169"/>
    </row>
    <row r="582" spans="1:18" s="162" customFormat="1">
      <c r="A582"/>
      <c r="B582" s="162">
        <v>4</v>
      </c>
      <c r="C582" s="177" t="s">
        <v>604</v>
      </c>
      <c r="D582" s="165" t="s">
        <v>590</v>
      </c>
      <c r="E582" s="165" t="s">
        <v>590</v>
      </c>
      <c r="F582" s="165" t="s">
        <v>590</v>
      </c>
      <c r="G582" s="165" t="s">
        <v>590</v>
      </c>
      <c r="H582" s="165" t="s">
        <v>590</v>
      </c>
      <c r="I582" s="165" t="s">
        <v>590</v>
      </c>
      <c r="J582" s="165" t="s">
        <v>590</v>
      </c>
      <c r="K582" s="165" t="s">
        <v>590</v>
      </c>
      <c r="L582" s="165" t="s">
        <v>590</v>
      </c>
      <c r="M582" s="165" t="s">
        <v>590</v>
      </c>
      <c r="N582" s="165" t="s">
        <v>590</v>
      </c>
      <c r="O582" s="165" t="s">
        <v>590</v>
      </c>
      <c r="P582" s="165" t="s">
        <v>590</v>
      </c>
      <c r="Q582" s="165" t="s">
        <v>590</v>
      </c>
      <c r="R582" s="165" t="s">
        <v>590</v>
      </c>
    </row>
    <row r="583" spans="1:18" s="162" customFormat="1">
      <c r="A583"/>
      <c r="B583" s="174"/>
      <c r="C583" s="179" t="s">
        <v>605</v>
      </c>
      <c r="D583" s="169"/>
      <c r="E583" s="169"/>
      <c r="F583" s="169"/>
      <c r="G583" s="169"/>
      <c r="H583" s="169"/>
      <c r="I583" s="169"/>
      <c r="J583" s="169"/>
      <c r="K583" s="169"/>
      <c r="L583" s="169"/>
      <c r="M583" s="169"/>
      <c r="N583" s="169"/>
      <c r="O583" s="169"/>
      <c r="P583" s="169"/>
      <c r="Q583" s="169"/>
      <c r="R583" s="169"/>
    </row>
    <row r="584" spans="1:18" s="162" customFormat="1">
      <c r="A584"/>
      <c r="B584" s="162">
        <v>5</v>
      </c>
      <c r="C584" s="177" t="s">
        <v>606</v>
      </c>
      <c r="D584" s="170"/>
      <c r="E584" s="165" t="s">
        <v>590</v>
      </c>
      <c r="F584" s="165" t="s">
        <v>590</v>
      </c>
      <c r="G584" s="165" t="s">
        <v>590</v>
      </c>
      <c r="H584" s="165" t="s">
        <v>590</v>
      </c>
      <c r="I584" s="165" t="s">
        <v>590</v>
      </c>
      <c r="J584" s="165" t="s">
        <v>590</v>
      </c>
      <c r="K584" s="165" t="s">
        <v>590</v>
      </c>
      <c r="L584" s="165" t="s">
        <v>590</v>
      </c>
      <c r="M584" s="165" t="s">
        <v>590</v>
      </c>
      <c r="N584" s="165" t="s">
        <v>590</v>
      </c>
      <c r="O584" s="165" t="s">
        <v>590</v>
      </c>
      <c r="P584" s="165" t="s">
        <v>590</v>
      </c>
      <c r="Q584" s="165" t="s">
        <v>590</v>
      </c>
      <c r="R584" s="165" t="s">
        <v>590</v>
      </c>
    </row>
    <row r="585" spans="1:18" s="162" customFormat="1" ht="13.5" thickBot="1">
      <c r="A585"/>
      <c r="B585" s="174"/>
      <c r="C585" s="179" t="s">
        <v>595</v>
      </c>
      <c r="D585" s="169"/>
      <c r="E585" s="169"/>
      <c r="F585" s="169"/>
      <c r="G585" s="169"/>
      <c r="H585" s="169"/>
      <c r="I585" s="169"/>
      <c r="J585" s="169"/>
      <c r="K585" s="169"/>
      <c r="L585" s="169"/>
      <c r="M585" s="169"/>
      <c r="N585" s="169"/>
      <c r="O585" s="169"/>
      <c r="P585" s="169"/>
      <c r="Q585" s="169"/>
      <c r="R585" s="169"/>
    </row>
    <row r="586" spans="1:18" s="162" customFormat="1" ht="13.5" thickBot="1">
      <c r="A586"/>
      <c r="B586" s="176"/>
      <c r="C586" s="171" t="s">
        <v>79</v>
      </c>
      <c r="D586" s="178" t="str">
        <f>IF(COUNTIF(D577:D585,"A")&gt;4,"C",IF(COUNTIF(D577:D585,"A")&gt;0,"P"," "))</f>
        <v xml:space="preserve"> </v>
      </c>
      <c r="E586" s="178" t="str">
        <f t="shared" ref="E586" si="171">IF(COUNTIF(E577:E585,"A")&gt;4,"C",IF(COUNTIF(E577:E585,"A")&gt;0,"P"," "))</f>
        <v xml:space="preserve"> </v>
      </c>
      <c r="F586" s="178" t="str">
        <f t="shared" ref="F586" si="172">IF(COUNTIF(F577:F585,"A")&gt;4,"C",IF(COUNTIF(F577:F585,"A")&gt;0,"P"," "))</f>
        <v xml:space="preserve"> </v>
      </c>
      <c r="G586" s="178" t="str">
        <f t="shared" ref="G586" si="173">IF(COUNTIF(G577:G585,"A")&gt;4,"C",IF(COUNTIF(G577:G585,"A")&gt;0,"P"," "))</f>
        <v xml:space="preserve"> </v>
      </c>
      <c r="H586" s="178" t="str">
        <f t="shared" ref="H586" si="174">IF(COUNTIF(H577:H585,"A")&gt;4,"C",IF(COUNTIF(H577:H585,"A")&gt;0,"P"," "))</f>
        <v xml:space="preserve"> </v>
      </c>
      <c r="I586" s="178" t="str">
        <f t="shared" ref="I586" si="175">IF(COUNTIF(I577:I585,"A")&gt;4,"C",IF(COUNTIF(I577:I585,"A")&gt;0,"P"," "))</f>
        <v xml:space="preserve"> </v>
      </c>
      <c r="J586" s="178" t="str">
        <f t="shared" ref="J586" si="176">IF(COUNTIF(J577:J585,"A")&gt;4,"C",IF(COUNTIF(J577:J585,"A")&gt;0,"P"," "))</f>
        <v xml:space="preserve"> </v>
      </c>
      <c r="K586" s="178" t="str">
        <f t="shared" ref="K586" si="177">IF(COUNTIF(K577:K585,"A")&gt;4,"C",IF(COUNTIF(K577:K585,"A")&gt;0,"P"," "))</f>
        <v xml:space="preserve"> </v>
      </c>
      <c r="L586" s="178" t="str">
        <f t="shared" ref="L586" si="178">IF(COUNTIF(L577:L585,"A")&gt;4,"C",IF(COUNTIF(L577:L585,"A")&gt;0,"P"," "))</f>
        <v xml:space="preserve"> </v>
      </c>
      <c r="M586" s="178" t="str">
        <f t="shared" ref="M586" si="179">IF(COUNTIF(M577:M585,"A")&gt;4,"C",IF(COUNTIF(M577:M585,"A")&gt;0,"P"," "))</f>
        <v xml:space="preserve"> </v>
      </c>
      <c r="N586" s="178" t="str">
        <f t="shared" ref="N586" si="180">IF(COUNTIF(N577:N585,"A")&gt;4,"C",IF(COUNTIF(N577:N585,"A")&gt;0,"P"," "))</f>
        <v xml:space="preserve"> </v>
      </c>
      <c r="O586" s="178" t="str">
        <f t="shared" ref="O586" si="181">IF(COUNTIF(O577:O585,"A")&gt;4,"C",IF(COUNTIF(O577:O585,"A")&gt;0,"P"," "))</f>
        <v xml:space="preserve"> </v>
      </c>
      <c r="P586" s="178" t="str">
        <f t="shared" ref="P586" si="182">IF(COUNTIF(P577:P585,"A")&gt;4,"C",IF(COUNTIF(P577:P585,"A")&gt;0,"P"," "))</f>
        <v xml:space="preserve"> </v>
      </c>
      <c r="Q586" s="178" t="str">
        <f t="shared" ref="Q586" si="183">IF(COUNTIF(Q577:Q585,"A")&gt;4,"C",IF(COUNTIF(Q577:Q585,"A")&gt;0,"P"," "))</f>
        <v xml:space="preserve"> </v>
      </c>
      <c r="R586" s="178" t="str">
        <f t="shared" ref="R586" si="184">IF(COUNTIF(R577:R585,"A")&gt;4,"C",IF(COUNTIF(R577:R585,"A")&gt;0,"P"," "))</f>
        <v xml:space="preserve"> </v>
      </c>
    </row>
    <row r="587" spans="1:18">
      <c r="A587"/>
    </row>
    <row r="588" spans="1:18">
      <c r="A588"/>
    </row>
    <row r="589" spans="1:18">
      <c r="A589"/>
    </row>
    <row r="590" spans="1:18">
      <c r="A590"/>
    </row>
    <row r="591" spans="1:18">
      <c r="A591"/>
    </row>
    <row r="592" spans="1:18">
      <c r="A592"/>
    </row>
    <row r="593" spans="1:1">
      <c r="A593"/>
    </row>
    <row r="594" spans="1:1">
      <c r="A594"/>
    </row>
    <row r="595" spans="1:1">
      <c r="A595"/>
    </row>
    <row r="596" spans="1:1">
      <c r="A596"/>
    </row>
  </sheetData>
  <sheetProtection password="DBBF" sheet="1" objects="1" scenarios="1" selectLockedCells="1"/>
  <mergeCells count="23">
    <mergeCell ref="A515:R515"/>
    <mergeCell ref="A562:R562"/>
    <mergeCell ref="Q1:Q4"/>
    <mergeCell ref="R1:R4"/>
    <mergeCell ref="A121:R121"/>
    <mergeCell ref="A237:R237"/>
    <mergeCell ref="A353:R353"/>
    <mergeCell ref="A3:C3"/>
    <mergeCell ref="A5:R5"/>
    <mergeCell ref="D6:R6"/>
    <mergeCell ref="J1:J4"/>
    <mergeCell ref="K1:K4"/>
    <mergeCell ref="L1:L4"/>
    <mergeCell ref="M1:M4"/>
    <mergeCell ref="N1:N4"/>
    <mergeCell ref="O1:O4"/>
    <mergeCell ref="I1:I4"/>
    <mergeCell ref="P1:P4"/>
    <mergeCell ref="D1:D4"/>
    <mergeCell ref="E1:E4"/>
    <mergeCell ref="F1:F4"/>
    <mergeCell ref="G1:G4"/>
    <mergeCell ref="H1:H4"/>
  </mergeCells>
  <pageMargins left="0.75" right="0.75" top="0.5" bottom="0.5" header="0.5" footer="0.25"/>
  <pageSetup scale="74" orientation="portrait" horizontalDpi="300" verticalDpi="300" r:id="rId1"/>
  <headerFooter>
    <oddHeader>&amp;C&amp;"Arial,Bold"&amp;14SeniorTrax&amp;12
Badges - &amp;D</oddHeader>
    <oddFooter>&amp;CPage &amp;P</oddFooter>
  </headerFooter>
  <rowBreaks count="8" manualBreakCount="8">
    <brk id="74" max="16383" man="1"/>
    <brk id="144" max="16383" man="1"/>
    <brk id="213" max="16383" man="1"/>
    <brk id="283" max="16383" man="1"/>
    <brk id="352" max="16383" man="1"/>
    <brk id="422" max="16383" man="1"/>
    <brk id="491" max="16383" man="1"/>
    <brk id="561" max="16383" man="1"/>
  </rowBreaks>
  <drawing r:id="rId2"/>
  <legacyDrawing r:id="rId3"/>
</worksheet>
</file>

<file path=xl/worksheets/sheet2.xml><?xml version="1.0" encoding="utf-8"?>
<worksheet xmlns="http://schemas.openxmlformats.org/spreadsheetml/2006/main" xmlns:r="http://schemas.openxmlformats.org/officeDocument/2006/relationships">
  <sheetPr enableFormatConditionsCalculation="0">
    <tabColor indexed="48"/>
  </sheetPr>
  <dimension ref="A1:R50"/>
  <sheetViews>
    <sheetView showGridLines="0" zoomScaleNormal="100" workbookViewId="0">
      <selection activeCell="D8" sqref="D8"/>
    </sheetView>
  </sheetViews>
  <sheetFormatPr defaultRowHeight="12.75"/>
  <cols>
    <col min="1" max="1" width="14.42578125" style="66" customWidth="1"/>
    <col min="2" max="2" width="3.7109375" style="9" customWidth="1"/>
    <col min="3" max="3" width="30.28515625" style="9" customWidth="1"/>
    <col min="4" max="18" width="3.28515625" style="87" customWidth="1"/>
    <col min="19" max="16384" width="9.140625" style="9"/>
  </cols>
  <sheetData>
    <row r="1" spans="1:18" ht="12.75" customHeight="1">
      <c r="A1" s="48"/>
      <c r="B1" s="28" t="s">
        <v>77</v>
      </c>
      <c r="C1" s="35" t="e">
        <f>#REF!</f>
        <v>#REF!</v>
      </c>
      <c r="D1" s="183" t="e">
        <f>#REF!</f>
        <v>#REF!</v>
      </c>
      <c r="E1" s="183" t="e">
        <f>#REF!</f>
        <v>#REF!</v>
      </c>
      <c r="F1" s="183" t="e">
        <f>#REF!</f>
        <v>#REF!</v>
      </c>
      <c r="G1" s="183" t="e">
        <f>#REF!</f>
        <v>#REF!</v>
      </c>
      <c r="H1" s="183" t="e">
        <f>#REF!</f>
        <v>#REF!</v>
      </c>
      <c r="I1" s="183" t="e">
        <f>#REF!</f>
        <v>#REF!</v>
      </c>
      <c r="J1" s="183" t="e">
        <f>#REF!</f>
        <v>#REF!</v>
      </c>
      <c r="K1" s="183" t="e">
        <f>#REF!</f>
        <v>#REF!</v>
      </c>
      <c r="L1" s="183" t="e">
        <f>#REF!</f>
        <v>#REF!</v>
      </c>
      <c r="M1" s="183" t="e">
        <f>#REF!</f>
        <v>#REF!</v>
      </c>
      <c r="N1" s="183" t="e">
        <f>#REF!</f>
        <v>#REF!</v>
      </c>
      <c r="O1" s="183" t="e">
        <f>#REF!</f>
        <v>#REF!</v>
      </c>
      <c r="P1" s="183" t="e">
        <f>#REF!</f>
        <v>#REF!</v>
      </c>
      <c r="Q1" s="183" t="e">
        <f>#REF!</f>
        <v>#REF!</v>
      </c>
      <c r="R1" s="183" t="e">
        <f>#REF!</f>
        <v>#REF!</v>
      </c>
    </row>
    <row r="2" spans="1:18" ht="15">
      <c r="A2" s="49"/>
      <c r="B2" s="29" t="s">
        <v>78</v>
      </c>
      <c r="C2" s="42" t="e">
        <f>#REF!</f>
        <v>#REF!</v>
      </c>
      <c r="D2" s="183"/>
      <c r="E2" s="183"/>
      <c r="F2" s="183"/>
      <c r="G2" s="183"/>
      <c r="H2" s="183"/>
      <c r="I2" s="183"/>
      <c r="J2" s="183"/>
      <c r="K2" s="183"/>
      <c r="L2" s="183"/>
      <c r="M2" s="183"/>
      <c r="N2" s="183"/>
      <c r="O2" s="183"/>
      <c r="P2" s="183"/>
      <c r="Q2" s="183"/>
      <c r="R2" s="183"/>
    </row>
    <row r="3" spans="1:18">
      <c r="A3" s="200" t="s">
        <v>55</v>
      </c>
      <c r="B3" s="200"/>
      <c r="C3" s="201"/>
      <c r="D3" s="183"/>
      <c r="E3" s="183"/>
      <c r="F3" s="183"/>
      <c r="G3" s="183"/>
      <c r="H3" s="183"/>
      <c r="I3" s="183"/>
      <c r="J3" s="183"/>
      <c r="K3" s="183"/>
      <c r="L3" s="183"/>
      <c r="M3" s="183"/>
      <c r="N3" s="183"/>
      <c r="O3" s="183"/>
      <c r="P3" s="183"/>
      <c r="Q3" s="183"/>
      <c r="R3" s="183"/>
    </row>
    <row r="4" spans="1:18">
      <c r="A4" s="191"/>
      <c r="B4" s="192"/>
      <c r="C4" s="193"/>
      <c r="D4" s="183"/>
      <c r="E4" s="183"/>
      <c r="F4" s="183"/>
      <c r="G4" s="183"/>
      <c r="H4" s="183"/>
      <c r="I4" s="183"/>
      <c r="J4" s="183"/>
      <c r="K4" s="183"/>
      <c r="L4" s="183"/>
      <c r="M4" s="183"/>
      <c r="N4" s="183"/>
      <c r="O4" s="183"/>
      <c r="P4" s="183"/>
      <c r="Q4" s="183"/>
      <c r="R4" s="183"/>
    </row>
    <row r="5" spans="1:18" s="41" customFormat="1" ht="20.25" customHeight="1">
      <c r="A5" s="194" t="s">
        <v>0</v>
      </c>
      <c r="B5" s="195"/>
      <c r="C5" s="195"/>
      <c r="D5" s="195"/>
      <c r="E5" s="195"/>
      <c r="F5" s="195"/>
      <c r="G5" s="195"/>
      <c r="H5" s="195"/>
      <c r="I5" s="195"/>
      <c r="J5" s="195"/>
      <c r="K5" s="195"/>
      <c r="L5" s="195"/>
      <c r="M5" s="195"/>
      <c r="N5" s="195"/>
      <c r="O5" s="195"/>
      <c r="P5" s="195"/>
      <c r="Q5" s="195"/>
      <c r="R5" s="195"/>
    </row>
    <row r="6" spans="1:18" ht="20.25" customHeight="1">
      <c r="A6" s="198" t="s">
        <v>28</v>
      </c>
      <c r="B6" s="199"/>
      <c r="C6" s="199"/>
      <c r="D6" s="199"/>
      <c r="E6" s="199"/>
      <c r="F6" s="199"/>
      <c r="G6" s="199"/>
      <c r="H6" s="199"/>
      <c r="I6" s="199"/>
      <c r="J6" s="199"/>
      <c r="K6" s="199"/>
      <c r="L6" s="199"/>
      <c r="M6" s="199"/>
      <c r="N6" s="199"/>
      <c r="O6" s="199"/>
      <c r="P6" s="199"/>
      <c r="Q6" s="199"/>
      <c r="R6" s="199"/>
    </row>
    <row r="7" spans="1:18" ht="20.25" customHeight="1">
      <c r="A7" s="50"/>
      <c r="B7" s="196" t="s">
        <v>29</v>
      </c>
      <c r="C7" s="197"/>
      <c r="D7" s="197"/>
      <c r="E7" s="197"/>
      <c r="F7" s="197"/>
      <c r="G7" s="197"/>
      <c r="H7" s="197"/>
      <c r="I7" s="197"/>
      <c r="J7" s="197"/>
      <c r="K7" s="197"/>
      <c r="L7" s="197"/>
      <c r="M7" s="197"/>
      <c r="N7" s="197"/>
      <c r="O7" s="197"/>
      <c r="P7" s="197"/>
      <c r="Q7" s="197"/>
      <c r="R7" s="197"/>
    </row>
    <row r="8" spans="1:18" ht="12.75" customHeight="1">
      <c r="A8" s="9"/>
      <c r="B8" s="52">
        <v>1</v>
      </c>
      <c r="C8" s="53" t="s">
        <v>30</v>
      </c>
      <c r="D8" s="15"/>
      <c r="E8" s="14"/>
      <c r="F8" s="14"/>
      <c r="G8" s="14"/>
      <c r="H8" s="14"/>
      <c r="I8" s="14"/>
      <c r="J8" s="14"/>
      <c r="K8" s="14"/>
      <c r="L8" s="14"/>
      <c r="M8" s="14"/>
      <c r="N8" s="14"/>
      <c r="O8" s="14"/>
      <c r="P8" s="14"/>
      <c r="Q8" s="14"/>
      <c r="R8" s="14"/>
    </row>
    <row r="9" spans="1:18" s="57" customFormat="1">
      <c r="A9" s="54"/>
      <c r="B9" s="55">
        <v>2</v>
      </c>
      <c r="C9" s="56" t="s">
        <v>31</v>
      </c>
      <c r="D9" s="17"/>
      <c r="E9" s="17"/>
      <c r="F9" s="17"/>
      <c r="G9" s="17"/>
      <c r="H9" s="17"/>
      <c r="I9" s="17"/>
      <c r="J9" s="17"/>
      <c r="K9" s="17"/>
      <c r="L9" s="17"/>
      <c r="M9" s="17"/>
      <c r="N9" s="17"/>
      <c r="O9" s="17"/>
      <c r="P9" s="17"/>
      <c r="Q9" s="17"/>
      <c r="R9" s="17"/>
    </row>
    <row r="10" spans="1:18" s="57" customFormat="1" ht="13.5" thickBot="1">
      <c r="A10" s="54"/>
      <c r="B10" s="55">
        <v>3</v>
      </c>
      <c r="C10" s="58" t="s">
        <v>89</v>
      </c>
      <c r="D10" s="17"/>
      <c r="E10" s="17"/>
      <c r="F10" s="17"/>
      <c r="G10" s="17"/>
      <c r="H10" s="17"/>
      <c r="I10" s="17"/>
      <c r="J10" s="17"/>
      <c r="K10" s="17"/>
      <c r="L10" s="17"/>
      <c r="M10" s="17"/>
      <c r="N10" s="17"/>
      <c r="O10" s="17"/>
      <c r="P10" s="17"/>
      <c r="Q10" s="17"/>
      <c r="R10" s="181"/>
    </row>
    <row r="11" spans="1:18" ht="13.5" thickBot="1">
      <c r="A11" s="49"/>
      <c r="C11" s="47" t="s">
        <v>79</v>
      </c>
      <c r="D11" s="59" t="str">
        <f t="shared" ref="D11:I11" si="0">IF(COUNTIF(D8:D10,"A")=3,"C",IF(COUNTIF(D8:D10,"A")&gt;0,"P"," "))</f>
        <v xml:space="preserve"> </v>
      </c>
      <c r="E11" s="59" t="str">
        <f t="shared" si="0"/>
        <v xml:space="preserve"> </v>
      </c>
      <c r="F11" s="59" t="str">
        <f t="shared" si="0"/>
        <v xml:space="preserve"> </v>
      </c>
      <c r="G11" s="59" t="str">
        <f t="shared" si="0"/>
        <v xml:space="preserve"> </v>
      </c>
      <c r="H11" s="59" t="str">
        <f t="shared" si="0"/>
        <v xml:space="preserve"> </v>
      </c>
      <c r="I11" s="59" t="str">
        <f t="shared" si="0"/>
        <v xml:space="preserve"> </v>
      </c>
      <c r="J11" s="59" t="str">
        <f t="shared" ref="J11:R11" si="1">IF(COUNTIF(J8:J10,"A")=3,"C",IF(COUNTIF(J8:J10,"A")&gt;0,"P"," "))</f>
        <v xml:space="preserve"> </v>
      </c>
      <c r="K11" s="59" t="str">
        <f t="shared" si="1"/>
        <v xml:space="preserve"> </v>
      </c>
      <c r="L11" s="59" t="str">
        <f t="shared" si="1"/>
        <v xml:space="preserve"> </v>
      </c>
      <c r="M11" s="59" t="str">
        <f t="shared" si="1"/>
        <v xml:space="preserve"> </v>
      </c>
      <c r="N11" s="59" t="str">
        <f t="shared" si="1"/>
        <v xml:space="preserve"> </v>
      </c>
      <c r="O11" s="59" t="str">
        <f t="shared" si="1"/>
        <v xml:space="preserve"> </v>
      </c>
      <c r="P11" s="59" t="str">
        <f t="shared" si="1"/>
        <v xml:space="preserve"> </v>
      </c>
      <c r="Q11" s="59" t="str">
        <f t="shared" si="1"/>
        <v xml:space="preserve"> </v>
      </c>
      <c r="R11" s="59" t="str">
        <f t="shared" si="1"/>
        <v xml:space="preserve"> </v>
      </c>
    </row>
    <row r="12" spans="1:18">
      <c r="A12" s="49"/>
      <c r="B12" s="60"/>
      <c r="C12" s="47"/>
      <c r="D12" s="61"/>
      <c r="E12" s="61"/>
      <c r="F12" s="61"/>
      <c r="G12" s="61"/>
      <c r="H12" s="61"/>
      <c r="I12" s="61"/>
      <c r="J12" s="61"/>
      <c r="K12" s="61"/>
      <c r="L12" s="61"/>
      <c r="M12" s="61"/>
      <c r="N12" s="61"/>
      <c r="O12" s="61"/>
      <c r="P12" s="61"/>
      <c r="Q12" s="61"/>
      <c r="R12" s="61"/>
    </row>
    <row r="13" spans="1:18" s="41" customFormat="1" ht="20.25" customHeight="1">
      <c r="A13" s="194" t="s">
        <v>57</v>
      </c>
      <c r="B13" s="195"/>
      <c r="C13" s="195"/>
      <c r="D13" s="195"/>
      <c r="E13" s="195"/>
      <c r="F13" s="195"/>
      <c r="G13" s="195"/>
      <c r="H13" s="195"/>
      <c r="I13" s="195"/>
      <c r="J13" s="195"/>
      <c r="K13" s="195"/>
      <c r="L13" s="195"/>
      <c r="M13" s="195"/>
      <c r="N13" s="195"/>
      <c r="O13" s="195"/>
      <c r="P13" s="195"/>
      <c r="Q13" s="195"/>
      <c r="R13" s="195"/>
    </row>
    <row r="14" spans="1:18" ht="20.25" customHeight="1">
      <c r="A14" s="198" t="s">
        <v>56</v>
      </c>
      <c r="B14" s="199"/>
      <c r="C14" s="199"/>
      <c r="D14" s="199"/>
      <c r="E14" s="199"/>
      <c r="F14" s="199"/>
      <c r="G14" s="199"/>
      <c r="H14" s="199"/>
      <c r="I14" s="199"/>
      <c r="J14" s="199"/>
      <c r="K14" s="199"/>
      <c r="L14" s="199"/>
      <c r="M14" s="199"/>
      <c r="N14" s="199"/>
      <c r="O14" s="199"/>
      <c r="P14" s="199"/>
      <c r="Q14" s="199"/>
      <c r="R14" s="199"/>
    </row>
    <row r="15" spans="1:18" ht="20.25" customHeight="1">
      <c r="A15" s="50"/>
      <c r="B15" s="12" t="s">
        <v>2</v>
      </c>
      <c r="C15" s="51"/>
      <c r="D15" s="85"/>
      <c r="E15" s="85"/>
      <c r="F15" s="85"/>
      <c r="G15" s="85"/>
      <c r="H15" s="85"/>
      <c r="I15" s="85"/>
      <c r="J15" s="85"/>
      <c r="K15" s="85"/>
      <c r="L15" s="85"/>
      <c r="M15" s="85"/>
      <c r="N15" s="85"/>
      <c r="O15" s="85"/>
      <c r="P15" s="85"/>
      <c r="Q15" s="85"/>
      <c r="R15" s="85"/>
    </row>
    <row r="16" spans="1:18">
      <c r="A16" s="9"/>
      <c r="B16" s="52">
        <v>1</v>
      </c>
      <c r="C16" s="53" t="s">
        <v>47</v>
      </c>
      <c r="D16" s="15"/>
      <c r="E16" s="14"/>
      <c r="F16" s="14"/>
      <c r="G16" s="14"/>
      <c r="H16" s="14"/>
      <c r="I16" s="14"/>
      <c r="J16" s="14"/>
      <c r="K16" s="14"/>
      <c r="L16" s="14"/>
      <c r="M16" s="14"/>
      <c r="N16" s="14"/>
      <c r="O16" s="14"/>
      <c r="P16" s="14"/>
      <c r="Q16" s="14"/>
      <c r="R16" s="14"/>
    </row>
    <row r="17" spans="1:18">
      <c r="A17" s="49"/>
      <c r="B17" s="52">
        <v>2</v>
      </c>
      <c r="C17" s="62" t="s">
        <v>46</v>
      </c>
      <c r="D17" s="14"/>
      <c r="E17" s="14"/>
      <c r="F17" s="14"/>
      <c r="G17" s="14"/>
      <c r="H17" s="14"/>
      <c r="I17" s="14"/>
      <c r="J17" s="14"/>
      <c r="K17" s="14"/>
      <c r="L17" s="14"/>
      <c r="M17" s="14"/>
      <c r="N17" s="14"/>
      <c r="O17" s="14"/>
      <c r="P17" s="14"/>
      <c r="Q17" s="14"/>
      <c r="R17" s="14"/>
    </row>
    <row r="18" spans="1:18" ht="13.5" thickBot="1">
      <c r="A18" s="49"/>
      <c r="B18" s="52">
        <v>3</v>
      </c>
      <c r="C18" s="39" t="s">
        <v>48</v>
      </c>
      <c r="D18" s="14"/>
      <c r="E18" s="14"/>
      <c r="F18" s="14"/>
      <c r="G18" s="14"/>
      <c r="H18" s="14"/>
      <c r="I18" s="14"/>
      <c r="J18" s="14"/>
      <c r="K18" s="14"/>
      <c r="L18" s="14"/>
      <c r="M18" s="14"/>
      <c r="N18" s="14"/>
      <c r="O18" s="14"/>
      <c r="P18" s="14"/>
      <c r="Q18" s="14"/>
      <c r="R18" s="182"/>
    </row>
    <row r="19" spans="1:18" ht="13.5" thickBot="1">
      <c r="A19" s="49"/>
      <c r="C19" s="47" t="s">
        <v>79</v>
      </c>
      <c r="D19" s="59" t="str">
        <f t="shared" ref="D19:I19" si="2">IF(COUNTIF(D16:D18,"A")=3,"C",IF(COUNTIF(D16:D18,"A")&gt;0,"P"," "))</f>
        <v xml:space="preserve"> </v>
      </c>
      <c r="E19" s="59" t="str">
        <f t="shared" si="2"/>
        <v xml:space="preserve"> </v>
      </c>
      <c r="F19" s="59" t="str">
        <f t="shared" si="2"/>
        <v xml:space="preserve"> </v>
      </c>
      <c r="G19" s="59" t="str">
        <f t="shared" si="2"/>
        <v xml:space="preserve"> </v>
      </c>
      <c r="H19" s="59" t="str">
        <f t="shared" si="2"/>
        <v xml:space="preserve"> </v>
      </c>
      <c r="I19" s="59" t="str">
        <f t="shared" si="2"/>
        <v xml:space="preserve"> </v>
      </c>
      <c r="J19" s="59" t="str">
        <f t="shared" ref="J19:R19" si="3">IF(COUNTIF(J16:J18,"A")=3,"C",IF(COUNTIF(J16:J18,"A")&gt;0,"P"," "))</f>
        <v xml:space="preserve"> </v>
      </c>
      <c r="K19" s="59" t="str">
        <f t="shared" si="3"/>
        <v xml:space="preserve"> </v>
      </c>
      <c r="L19" s="59" t="str">
        <f t="shared" si="3"/>
        <v xml:space="preserve"> </v>
      </c>
      <c r="M19" s="59" t="str">
        <f t="shared" si="3"/>
        <v xml:space="preserve"> </v>
      </c>
      <c r="N19" s="59" t="str">
        <f t="shared" si="3"/>
        <v xml:space="preserve"> </v>
      </c>
      <c r="O19" s="59" t="str">
        <f t="shared" si="3"/>
        <v xml:space="preserve"> </v>
      </c>
      <c r="P19" s="59" t="str">
        <f t="shared" si="3"/>
        <v xml:space="preserve"> </v>
      </c>
      <c r="Q19" s="59" t="str">
        <f t="shared" si="3"/>
        <v xml:space="preserve"> </v>
      </c>
      <c r="R19" s="59" t="str">
        <f t="shared" si="3"/>
        <v xml:space="preserve"> </v>
      </c>
    </row>
    <row r="20" spans="1:18">
      <c r="A20" s="49"/>
      <c r="B20" s="60"/>
      <c r="C20" s="47"/>
      <c r="D20" s="61"/>
      <c r="E20" s="61"/>
      <c r="F20" s="61"/>
      <c r="G20" s="61"/>
      <c r="H20" s="61"/>
      <c r="I20" s="61"/>
      <c r="J20" s="61"/>
      <c r="K20" s="61"/>
      <c r="L20" s="61"/>
      <c r="M20" s="61"/>
      <c r="N20" s="61"/>
      <c r="O20" s="61"/>
      <c r="P20" s="61"/>
      <c r="Q20" s="61"/>
      <c r="R20" s="61"/>
    </row>
    <row r="21" spans="1:18" s="41" customFormat="1" ht="20.25" customHeight="1">
      <c r="A21" s="194" t="s">
        <v>71</v>
      </c>
      <c r="B21" s="195"/>
      <c r="C21" s="195"/>
      <c r="D21" s="195"/>
      <c r="E21" s="195"/>
      <c r="F21" s="195"/>
      <c r="G21" s="195"/>
      <c r="H21" s="195"/>
      <c r="I21" s="195"/>
      <c r="J21" s="195"/>
      <c r="K21" s="195"/>
      <c r="L21" s="195"/>
      <c r="M21" s="195"/>
      <c r="N21" s="195"/>
      <c r="O21" s="195"/>
      <c r="P21" s="195"/>
      <c r="Q21" s="195"/>
      <c r="R21" s="195"/>
    </row>
    <row r="22" spans="1:18" ht="20.25" customHeight="1">
      <c r="A22" s="198" t="s">
        <v>88</v>
      </c>
      <c r="B22" s="199"/>
      <c r="C22" s="199"/>
      <c r="D22" s="199"/>
      <c r="E22" s="199"/>
      <c r="F22" s="199"/>
      <c r="G22" s="199"/>
      <c r="H22" s="199"/>
      <c r="I22" s="199"/>
      <c r="J22" s="199"/>
      <c r="K22" s="199"/>
      <c r="L22" s="199"/>
      <c r="M22" s="199"/>
      <c r="N22" s="199"/>
      <c r="O22" s="199"/>
      <c r="P22" s="199"/>
      <c r="Q22" s="199"/>
      <c r="R22" s="199"/>
    </row>
    <row r="23" spans="1:18" ht="20.25" customHeight="1">
      <c r="A23" s="50"/>
      <c r="B23" s="196" t="s">
        <v>90</v>
      </c>
      <c r="C23" s="197"/>
      <c r="D23" s="197"/>
      <c r="E23" s="197"/>
      <c r="F23" s="197"/>
      <c r="G23" s="197"/>
      <c r="H23" s="197"/>
      <c r="I23" s="197"/>
      <c r="J23" s="197"/>
      <c r="K23" s="197"/>
      <c r="L23" s="197"/>
      <c r="M23" s="197"/>
      <c r="N23" s="197"/>
      <c r="O23" s="197"/>
      <c r="P23" s="197"/>
      <c r="Q23" s="197"/>
      <c r="R23" s="197"/>
    </row>
    <row r="24" spans="1:18">
      <c r="A24" s="9"/>
      <c r="B24" s="52">
        <v>1</v>
      </c>
      <c r="C24" s="53" t="s">
        <v>91</v>
      </c>
      <c r="D24" s="15"/>
      <c r="E24" s="14"/>
      <c r="F24" s="14"/>
      <c r="G24" s="14"/>
      <c r="H24" s="14"/>
      <c r="I24" s="14"/>
      <c r="J24" s="14"/>
      <c r="K24" s="14"/>
      <c r="L24" s="14"/>
      <c r="M24" s="14"/>
      <c r="N24" s="14"/>
      <c r="O24" s="14"/>
      <c r="P24" s="14"/>
      <c r="Q24" s="14"/>
      <c r="R24" s="14"/>
    </row>
    <row r="25" spans="1:18">
      <c r="A25" s="49"/>
      <c r="B25" s="52">
        <v>2</v>
      </c>
      <c r="C25" s="62" t="s">
        <v>92</v>
      </c>
      <c r="D25" s="14"/>
      <c r="E25" s="14"/>
      <c r="F25" s="14"/>
      <c r="G25" s="14"/>
      <c r="H25" s="14"/>
      <c r="I25" s="14"/>
      <c r="J25" s="14"/>
      <c r="K25" s="14"/>
      <c r="L25" s="14"/>
      <c r="M25" s="14"/>
      <c r="N25" s="14"/>
      <c r="O25" s="14"/>
      <c r="P25" s="14"/>
      <c r="Q25" s="14"/>
      <c r="R25" s="14"/>
    </row>
    <row r="26" spans="1:18">
      <c r="A26" s="49"/>
      <c r="B26" s="52">
        <v>3</v>
      </c>
      <c r="C26" s="62" t="s">
        <v>93</v>
      </c>
      <c r="D26" s="14"/>
      <c r="E26" s="14"/>
      <c r="F26" s="14"/>
      <c r="G26" s="14"/>
      <c r="H26" s="14"/>
      <c r="I26" s="14"/>
      <c r="J26" s="14"/>
      <c r="K26" s="14"/>
      <c r="L26" s="14"/>
      <c r="M26" s="14"/>
      <c r="N26" s="14"/>
      <c r="O26" s="14"/>
      <c r="P26" s="14"/>
      <c r="Q26" s="14"/>
      <c r="R26" s="14"/>
    </row>
    <row r="27" spans="1:18">
      <c r="A27" s="49"/>
      <c r="B27" s="52">
        <v>4</v>
      </c>
      <c r="C27" s="62" t="s">
        <v>94</v>
      </c>
      <c r="D27" s="14"/>
      <c r="E27" s="14"/>
      <c r="F27" s="14"/>
      <c r="G27" s="14"/>
      <c r="H27" s="14"/>
      <c r="I27" s="14"/>
      <c r="J27" s="14"/>
      <c r="K27" s="14"/>
      <c r="L27" s="14"/>
      <c r="M27" s="14"/>
      <c r="N27" s="14"/>
      <c r="O27" s="14"/>
      <c r="P27" s="14"/>
      <c r="Q27" s="14"/>
      <c r="R27" s="14"/>
    </row>
    <row r="28" spans="1:18" ht="13.5" thickBot="1">
      <c r="A28" s="49"/>
      <c r="B28" s="52">
        <v>5</v>
      </c>
      <c r="C28" s="39" t="s">
        <v>95</v>
      </c>
      <c r="D28" s="14"/>
      <c r="E28" s="14"/>
      <c r="F28" s="14"/>
      <c r="G28" s="14"/>
      <c r="H28" s="14"/>
      <c r="I28" s="14"/>
      <c r="J28" s="14"/>
      <c r="K28" s="14"/>
      <c r="L28" s="14"/>
      <c r="M28" s="14"/>
      <c r="N28" s="14"/>
      <c r="O28" s="14"/>
      <c r="P28" s="14"/>
      <c r="Q28" s="14"/>
      <c r="R28" s="182"/>
    </row>
    <row r="29" spans="1:18" ht="13.5" thickBot="1">
      <c r="A29" s="49"/>
      <c r="C29" s="47" t="s">
        <v>79</v>
      </c>
      <c r="D29" s="59" t="str">
        <f>IF(COUNTIF(D24:D28,"A")=5,"C",IF(COUNTIF(D24:D28,"A")&gt;0,"P"," "))</f>
        <v xml:space="preserve"> </v>
      </c>
      <c r="E29" s="59" t="str">
        <f t="shared" ref="E29:R29" si="4">IF(COUNTIF(E24:E28,"A")=5,"C",IF(COUNTIF(E24:E28,"A")&gt;0,"P"," "))</f>
        <v xml:space="preserve"> </v>
      </c>
      <c r="F29" s="59" t="str">
        <f t="shared" si="4"/>
        <v xml:space="preserve"> </v>
      </c>
      <c r="G29" s="59" t="str">
        <f t="shared" si="4"/>
        <v xml:space="preserve"> </v>
      </c>
      <c r="H29" s="59" t="str">
        <f t="shared" si="4"/>
        <v xml:space="preserve"> </v>
      </c>
      <c r="I29" s="59" t="str">
        <f t="shared" si="4"/>
        <v xml:space="preserve"> </v>
      </c>
      <c r="J29" s="59" t="str">
        <f t="shared" si="4"/>
        <v xml:space="preserve"> </v>
      </c>
      <c r="K29" s="59" t="str">
        <f t="shared" si="4"/>
        <v xml:space="preserve"> </v>
      </c>
      <c r="L29" s="59" t="str">
        <f t="shared" si="4"/>
        <v xml:space="preserve"> </v>
      </c>
      <c r="M29" s="59" t="str">
        <f t="shared" si="4"/>
        <v xml:space="preserve"> </v>
      </c>
      <c r="N29" s="59" t="str">
        <f t="shared" si="4"/>
        <v xml:space="preserve"> </v>
      </c>
      <c r="O29" s="59" t="str">
        <f t="shared" si="4"/>
        <v xml:space="preserve"> </v>
      </c>
      <c r="P29" s="59" t="str">
        <f t="shared" si="4"/>
        <v xml:space="preserve"> </v>
      </c>
      <c r="Q29" s="59" t="str">
        <f t="shared" si="4"/>
        <v xml:space="preserve"> </v>
      </c>
      <c r="R29" s="59" t="str">
        <f t="shared" si="4"/>
        <v xml:space="preserve"> </v>
      </c>
    </row>
    <row r="30" spans="1:18">
      <c r="A30" s="63"/>
      <c r="B30" s="64"/>
      <c r="C30" s="64"/>
      <c r="D30" s="86"/>
      <c r="E30" s="86"/>
      <c r="F30" s="86"/>
      <c r="G30" s="86"/>
      <c r="H30" s="86"/>
      <c r="I30" s="86"/>
      <c r="J30" s="86"/>
      <c r="K30" s="86"/>
      <c r="L30" s="86"/>
      <c r="M30" s="86"/>
      <c r="N30" s="86"/>
      <c r="O30" s="86"/>
      <c r="P30" s="86"/>
      <c r="Q30" s="86"/>
      <c r="R30" s="86"/>
    </row>
    <row r="31" spans="1:18">
      <c r="A31" s="63"/>
      <c r="B31" s="8"/>
      <c r="C31" s="8"/>
      <c r="D31" s="86"/>
      <c r="E31" s="86"/>
      <c r="F31" s="86"/>
      <c r="G31" s="86"/>
      <c r="H31" s="86"/>
      <c r="I31" s="86"/>
      <c r="J31" s="86"/>
      <c r="K31" s="86"/>
      <c r="L31" s="86"/>
      <c r="M31" s="86"/>
      <c r="N31" s="86"/>
      <c r="O31" s="86"/>
      <c r="P31" s="86"/>
      <c r="Q31" s="86"/>
      <c r="R31" s="86"/>
    </row>
    <row r="32" spans="1:18">
      <c r="A32" s="63"/>
      <c r="B32" s="8"/>
      <c r="C32" s="8"/>
      <c r="D32" s="86"/>
      <c r="E32" s="86"/>
      <c r="F32" s="86"/>
      <c r="G32" s="86"/>
      <c r="H32" s="86"/>
      <c r="I32" s="86"/>
      <c r="J32" s="86"/>
      <c r="K32" s="86"/>
      <c r="L32" s="86"/>
      <c r="M32" s="86"/>
      <c r="N32" s="86"/>
      <c r="O32" s="86"/>
      <c r="P32" s="86"/>
      <c r="Q32" s="86"/>
      <c r="R32" s="86"/>
    </row>
    <row r="33" spans="1:18">
      <c r="A33" s="63"/>
      <c r="B33" s="8"/>
      <c r="C33" s="8"/>
      <c r="D33" s="86"/>
      <c r="E33" s="86"/>
      <c r="F33" s="86"/>
      <c r="G33" s="86"/>
      <c r="H33" s="86"/>
      <c r="I33" s="86"/>
      <c r="J33" s="86"/>
      <c r="K33" s="86"/>
      <c r="L33" s="86"/>
      <c r="M33" s="86"/>
      <c r="N33" s="86"/>
      <c r="O33" s="86"/>
      <c r="P33" s="86"/>
      <c r="Q33" s="86"/>
      <c r="R33" s="86"/>
    </row>
    <row r="34" spans="1:18">
      <c r="A34" s="63"/>
      <c r="B34" s="8"/>
      <c r="C34" s="8"/>
      <c r="D34" s="86"/>
      <c r="E34" s="86"/>
      <c r="F34" s="86"/>
      <c r="G34" s="86"/>
      <c r="H34" s="86"/>
      <c r="I34" s="86"/>
      <c r="J34" s="86"/>
      <c r="K34" s="86"/>
      <c r="L34" s="86"/>
      <c r="M34" s="86"/>
      <c r="N34" s="86"/>
      <c r="O34" s="86"/>
      <c r="P34" s="86"/>
      <c r="Q34" s="86"/>
      <c r="R34" s="86"/>
    </row>
    <row r="35" spans="1:18" ht="12.75" customHeight="1">
      <c r="A35" s="63"/>
      <c r="B35" s="65"/>
      <c r="C35" s="65"/>
      <c r="D35" s="86"/>
      <c r="E35" s="86"/>
      <c r="F35" s="86"/>
      <c r="G35" s="86"/>
      <c r="H35" s="86"/>
      <c r="I35" s="86"/>
      <c r="J35" s="86"/>
      <c r="K35" s="86"/>
      <c r="L35" s="86"/>
      <c r="M35" s="86"/>
      <c r="N35" s="86"/>
      <c r="O35" s="86"/>
      <c r="P35" s="86"/>
      <c r="Q35" s="86"/>
      <c r="R35" s="86"/>
    </row>
    <row r="36" spans="1:18">
      <c r="A36" s="63"/>
      <c r="B36" s="8"/>
      <c r="C36" s="8"/>
      <c r="D36" s="86"/>
      <c r="E36" s="86"/>
      <c r="F36" s="86"/>
      <c r="G36" s="86"/>
      <c r="H36" s="86"/>
      <c r="I36" s="86"/>
      <c r="J36" s="86"/>
      <c r="K36" s="86"/>
      <c r="L36" s="86"/>
      <c r="M36" s="86"/>
      <c r="N36" s="86"/>
      <c r="O36" s="86"/>
      <c r="P36" s="86"/>
      <c r="Q36" s="86"/>
      <c r="R36" s="86"/>
    </row>
    <row r="37" spans="1:18">
      <c r="A37" s="63"/>
      <c r="B37" s="8"/>
      <c r="C37" s="8"/>
      <c r="D37" s="86"/>
      <c r="E37" s="86"/>
      <c r="F37" s="86"/>
      <c r="G37" s="86"/>
      <c r="H37" s="86"/>
      <c r="I37" s="86"/>
      <c r="J37" s="86"/>
      <c r="K37" s="86"/>
      <c r="L37" s="86"/>
      <c r="M37" s="86"/>
      <c r="N37" s="86"/>
      <c r="O37" s="86"/>
      <c r="P37" s="86"/>
      <c r="Q37" s="86"/>
      <c r="R37" s="86"/>
    </row>
    <row r="38" spans="1:18">
      <c r="A38" s="63"/>
      <c r="B38" s="8"/>
      <c r="C38" s="8"/>
      <c r="D38" s="86"/>
      <c r="E38" s="86"/>
      <c r="F38" s="86"/>
      <c r="G38" s="86"/>
      <c r="H38" s="86"/>
      <c r="I38" s="86"/>
      <c r="J38" s="86"/>
      <c r="K38" s="86"/>
      <c r="L38" s="86"/>
      <c r="M38" s="86"/>
      <c r="N38" s="86"/>
      <c r="O38" s="86"/>
      <c r="P38" s="86"/>
      <c r="Q38" s="86"/>
      <c r="R38" s="86"/>
    </row>
    <row r="39" spans="1:18">
      <c r="A39" s="63"/>
      <c r="B39" s="8"/>
      <c r="C39" s="8"/>
      <c r="D39" s="86"/>
      <c r="E39" s="86"/>
      <c r="F39" s="86"/>
      <c r="G39" s="86"/>
      <c r="H39" s="86"/>
      <c r="I39" s="86"/>
      <c r="J39" s="86"/>
      <c r="K39" s="86"/>
      <c r="L39" s="86"/>
      <c r="M39" s="86"/>
      <c r="N39" s="86"/>
      <c r="O39" s="86"/>
      <c r="P39" s="86"/>
      <c r="Q39" s="86"/>
      <c r="R39" s="86"/>
    </row>
    <row r="40" spans="1:18">
      <c r="A40" s="63"/>
      <c r="B40" s="8"/>
      <c r="C40" s="8"/>
      <c r="D40" s="86"/>
      <c r="E40" s="86"/>
      <c r="F40" s="86"/>
      <c r="G40" s="86"/>
      <c r="H40" s="86"/>
      <c r="I40" s="86"/>
      <c r="J40" s="86"/>
      <c r="K40" s="86"/>
      <c r="L40" s="86"/>
      <c r="M40" s="86"/>
      <c r="N40" s="86"/>
      <c r="O40" s="86"/>
      <c r="P40" s="86"/>
      <c r="Q40" s="86"/>
      <c r="R40" s="86"/>
    </row>
    <row r="41" spans="1:18" ht="12.75" customHeight="1">
      <c r="A41" s="63"/>
      <c r="B41" s="65"/>
      <c r="C41" s="65"/>
      <c r="D41" s="86"/>
      <c r="E41" s="86"/>
      <c r="F41" s="86"/>
      <c r="G41" s="86"/>
      <c r="H41" s="86"/>
      <c r="I41" s="86"/>
      <c r="J41" s="86"/>
      <c r="K41" s="86"/>
      <c r="L41" s="86"/>
      <c r="M41" s="86"/>
      <c r="N41" s="86"/>
      <c r="O41" s="86"/>
      <c r="P41" s="86"/>
      <c r="Q41" s="86"/>
      <c r="R41" s="86"/>
    </row>
    <row r="42" spans="1:18">
      <c r="A42" s="63"/>
      <c r="B42" s="8"/>
      <c r="C42" s="8"/>
      <c r="D42" s="86"/>
      <c r="E42" s="86"/>
      <c r="F42" s="86"/>
      <c r="G42" s="86"/>
      <c r="H42" s="86"/>
      <c r="I42" s="86"/>
      <c r="J42" s="86"/>
      <c r="K42" s="86"/>
      <c r="L42" s="86"/>
      <c r="M42" s="86"/>
      <c r="N42" s="86"/>
      <c r="O42" s="86"/>
      <c r="P42" s="86"/>
      <c r="Q42" s="86"/>
      <c r="R42" s="86"/>
    </row>
    <row r="43" spans="1:18">
      <c r="A43" s="63"/>
      <c r="B43" s="8"/>
      <c r="C43" s="8"/>
      <c r="D43" s="86"/>
      <c r="E43" s="86"/>
      <c r="F43" s="86"/>
      <c r="G43" s="86"/>
      <c r="H43" s="86"/>
      <c r="I43" s="86"/>
      <c r="J43" s="86"/>
      <c r="K43" s="86"/>
      <c r="L43" s="86"/>
      <c r="M43" s="86"/>
      <c r="N43" s="86"/>
      <c r="O43" s="86"/>
      <c r="P43" s="86"/>
      <c r="Q43" s="86"/>
      <c r="R43" s="86"/>
    </row>
    <row r="44" spans="1:18">
      <c r="A44" s="63"/>
      <c r="B44" s="8"/>
      <c r="C44" s="8"/>
      <c r="D44" s="86"/>
      <c r="E44" s="86"/>
      <c r="F44" s="86"/>
      <c r="G44" s="86"/>
      <c r="H44" s="86"/>
      <c r="I44" s="86"/>
      <c r="J44" s="86"/>
      <c r="K44" s="86"/>
      <c r="L44" s="86"/>
      <c r="M44" s="86"/>
      <c r="N44" s="86"/>
      <c r="O44" s="86"/>
      <c r="P44" s="86"/>
      <c r="Q44" s="86"/>
      <c r="R44" s="86"/>
    </row>
    <row r="45" spans="1:18">
      <c r="A45" s="63"/>
      <c r="B45" s="8"/>
      <c r="C45" s="8"/>
      <c r="D45" s="86"/>
      <c r="E45" s="86"/>
      <c r="F45" s="86"/>
      <c r="G45" s="86"/>
      <c r="H45" s="86"/>
      <c r="I45" s="86"/>
      <c r="J45" s="86"/>
      <c r="K45" s="86"/>
      <c r="L45" s="86"/>
      <c r="M45" s="86"/>
      <c r="N45" s="86"/>
      <c r="O45" s="86"/>
      <c r="P45" s="86"/>
      <c r="Q45" s="86"/>
      <c r="R45" s="86"/>
    </row>
    <row r="46" spans="1:18">
      <c r="A46" s="63"/>
      <c r="B46" s="8"/>
      <c r="C46" s="8"/>
      <c r="D46" s="86"/>
      <c r="E46" s="86"/>
      <c r="F46" s="86"/>
      <c r="G46" s="86"/>
      <c r="H46" s="86"/>
      <c r="I46" s="86"/>
      <c r="J46" s="86"/>
      <c r="K46" s="86"/>
      <c r="L46" s="86"/>
      <c r="M46" s="86"/>
      <c r="N46" s="86"/>
      <c r="O46" s="86"/>
      <c r="P46" s="86"/>
      <c r="Q46" s="86"/>
      <c r="R46" s="86"/>
    </row>
    <row r="47" spans="1:18">
      <c r="A47" s="63"/>
      <c r="B47" s="8"/>
      <c r="C47" s="8"/>
      <c r="D47" s="86"/>
      <c r="E47" s="86"/>
      <c r="F47" s="86"/>
      <c r="G47" s="86"/>
      <c r="H47" s="86"/>
      <c r="I47" s="86"/>
      <c r="J47" s="86"/>
      <c r="K47" s="86"/>
      <c r="L47" s="86"/>
      <c r="M47" s="86"/>
      <c r="N47" s="86"/>
      <c r="O47" s="86"/>
      <c r="P47" s="86"/>
      <c r="Q47" s="86"/>
      <c r="R47" s="86"/>
    </row>
    <row r="48" spans="1:18">
      <c r="A48" s="63"/>
      <c r="B48" s="8"/>
      <c r="C48" s="8"/>
      <c r="D48" s="86"/>
      <c r="E48" s="86"/>
      <c r="F48" s="86"/>
      <c r="G48" s="86"/>
      <c r="H48" s="86"/>
      <c r="I48" s="86"/>
      <c r="J48" s="86"/>
      <c r="K48" s="86"/>
      <c r="L48" s="86"/>
      <c r="M48" s="86"/>
      <c r="N48" s="86"/>
      <c r="O48" s="86"/>
      <c r="P48" s="86"/>
      <c r="Q48" s="86"/>
      <c r="R48" s="86"/>
    </row>
    <row r="49" spans="1:18">
      <c r="A49" s="63"/>
      <c r="B49" s="8"/>
      <c r="C49" s="8"/>
      <c r="D49" s="86"/>
      <c r="E49" s="86"/>
      <c r="F49" s="86"/>
      <c r="G49" s="86"/>
      <c r="H49" s="86"/>
      <c r="I49" s="86"/>
      <c r="J49" s="86"/>
      <c r="K49" s="86"/>
      <c r="L49" s="86"/>
      <c r="M49" s="86"/>
      <c r="N49" s="86"/>
      <c r="O49" s="86"/>
      <c r="P49" s="86"/>
      <c r="Q49" s="86"/>
      <c r="R49" s="86"/>
    </row>
    <row r="50" spans="1:18">
      <c r="A50" s="63"/>
      <c r="B50" s="8"/>
      <c r="C50" s="8"/>
      <c r="D50" s="86"/>
      <c r="E50" s="86"/>
      <c r="F50" s="86"/>
      <c r="G50" s="86"/>
      <c r="H50" s="86"/>
      <c r="I50" s="86"/>
      <c r="J50" s="86"/>
      <c r="K50" s="86"/>
      <c r="L50" s="86"/>
      <c r="M50" s="86"/>
      <c r="N50" s="86"/>
      <c r="O50" s="86"/>
      <c r="P50" s="86"/>
      <c r="Q50" s="86"/>
      <c r="R50" s="86"/>
    </row>
  </sheetData>
  <sheetProtection password="DBBF" sheet="1" objects="1" scenarios="1" selectLockedCells="1"/>
  <mergeCells count="25">
    <mergeCell ref="B7:R7"/>
    <mergeCell ref="A6:R6"/>
    <mergeCell ref="N1:N4"/>
    <mergeCell ref="O1:O4"/>
    <mergeCell ref="P1:P4"/>
    <mergeCell ref="G1:G4"/>
    <mergeCell ref="A3:C3"/>
    <mergeCell ref="B23:R23"/>
    <mergeCell ref="A21:R21"/>
    <mergeCell ref="A13:R13"/>
    <mergeCell ref="A14:R14"/>
    <mergeCell ref="A22:R22"/>
    <mergeCell ref="A4:C4"/>
    <mergeCell ref="A5:R5"/>
    <mergeCell ref="J1:J4"/>
    <mergeCell ref="K1:K4"/>
    <mergeCell ref="L1:L4"/>
    <mergeCell ref="Q1:Q4"/>
    <mergeCell ref="R1:R4"/>
    <mergeCell ref="M1:M4"/>
    <mergeCell ref="H1:H4"/>
    <mergeCell ref="D1:D4"/>
    <mergeCell ref="E1:E4"/>
    <mergeCell ref="I1:I4"/>
    <mergeCell ref="F1:F4"/>
  </mergeCells>
  <phoneticPr fontId="4" type="noConversion"/>
  <pageMargins left="0.5" right="0.25" top="1" bottom="0.75" header="0.5" footer="0.25"/>
  <pageSetup scale="87" orientation="landscape" r:id="rId1"/>
  <headerFooter alignWithMargins="0">
    <oddHeader>&amp;C&amp;"Arial,Bold"&amp;14 SeniorTrax&amp;12
Journey Awards - &amp;D</oddHeader>
    <oddFooter>Page &amp;P</oddFooter>
  </headerFooter>
  <drawing r:id="rId2"/>
  <legacyDrawing r:id="rId3"/>
</worksheet>
</file>

<file path=xl/worksheets/sheet3.xml><?xml version="1.0" encoding="utf-8"?>
<worksheet xmlns="http://schemas.openxmlformats.org/spreadsheetml/2006/main" xmlns:r="http://schemas.openxmlformats.org/officeDocument/2006/relationships">
  <sheetPr>
    <tabColor rgb="FFFFCC00"/>
  </sheetPr>
  <dimension ref="A1:R71"/>
  <sheetViews>
    <sheetView showGridLines="0" zoomScaleNormal="100" workbookViewId="0">
      <selection activeCell="D6" sqref="D6"/>
    </sheetView>
  </sheetViews>
  <sheetFormatPr defaultRowHeight="12.75"/>
  <cols>
    <col min="1" max="1" width="12.7109375" customWidth="1"/>
    <col min="2" max="2" width="2.7109375" customWidth="1"/>
    <col min="3" max="3" width="32.7109375" customWidth="1"/>
    <col min="4" max="18" width="3.28515625" customWidth="1"/>
  </cols>
  <sheetData>
    <row r="1" spans="1:18" ht="12.75" customHeight="1">
      <c r="A1" s="34"/>
      <c r="B1" s="166" t="s">
        <v>51</v>
      </c>
      <c r="C1" s="167" t="e">
        <f>#REF!</f>
        <v>#REF!</v>
      </c>
      <c r="D1" s="183" t="e">
        <f>#REF!</f>
        <v>#REF!</v>
      </c>
      <c r="E1" s="183" t="e">
        <f>#REF!</f>
        <v>#REF!</v>
      </c>
      <c r="F1" s="183" t="e">
        <f>#REF!</f>
        <v>#REF!</v>
      </c>
      <c r="G1" s="183" t="e">
        <f>#REF!</f>
        <v>#REF!</v>
      </c>
      <c r="H1" s="183" t="e">
        <f>#REF!</f>
        <v>#REF!</v>
      </c>
      <c r="I1" s="183" t="e">
        <f>#REF!</f>
        <v>#REF!</v>
      </c>
      <c r="J1" s="183" t="e">
        <f>#REF!</f>
        <v>#REF!</v>
      </c>
      <c r="K1" s="183" t="e">
        <f>#REF!</f>
        <v>#REF!</v>
      </c>
      <c r="L1" s="183" t="e">
        <f>#REF!</f>
        <v>#REF!</v>
      </c>
      <c r="M1" s="183" t="e">
        <f>#REF!</f>
        <v>#REF!</v>
      </c>
      <c r="N1" s="183" t="e">
        <f>#REF!</f>
        <v>#REF!</v>
      </c>
      <c r="O1" s="183" t="e">
        <f>#REF!</f>
        <v>#REF!</v>
      </c>
      <c r="P1" s="183" t="e">
        <f>#REF!</f>
        <v>#REF!</v>
      </c>
      <c r="Q1" s="183" t="e">
        <f>#REF!</f>
        <v>#REF!</v>
      </c>
      <c r="R1" s="183" t="e">
        <f>#REF!</f>
        <v>#REF!</v>
      </c>
    </row>
    <row r="2" spans="1:18" ht="15">
      <c r="A2" s="34"/>
      <c r="B2" s="29" t="s">
        <v>52</v>
      </c>
      <c r="C2" s="40" t="e">
        <f>#REF!</f>
        <v>#REF!</v>
      </c>
      <c r="D2" s="183"/>
      <c r="E2" s="183"/>
      <c r="F2" s="183"/>
      <c r="G2" s="183"/>
      <c r="H2" s="183"/>
      <c r="I2" s="183"/>
      <c r="J2" s="183"/>
      <c r="K2" s="183"/>
      <c r="L2" s="183"/>
      <c r="M2" s="183"/>
      <c r="N2" s="183"/>
      <c r="O2" s="183"/>
      <c r="P2" s="183"/>
      <c r="Q2" s="183"/>
      <c r="R2" s="183"/>
    </row>
    <row r="3" spans="1:18">
      <c r="A3" s="203" t="s">
        <v>45</v>
      </c>
      <c r="B3" s="203"/>
      <c r="C3" s="204"/>
      <c r="D3" s="183"/>
      <c r="E3" s="183"/>
      <c r="F3" s="183"/>
      <c r="G3" s="183"/>
      <c r="H3" s="183"/>
      <c r="I3" s="183"/>
      <c r="J3" s="183"/>
      <c r="K3" s="183"/>
      <c r="L3" s="183"/>
      <c r="M3" s="183"/>
      <c r="N3" s="183"/>
      <c r="O3" s="183"/>
      <c r="P3" s="183"/>
      <c r="Q3" s="183"/>
      <c r="R3" s="183"/>
    </row>
    <row r="4" spans="1:18">
      <c r="A4" s="37"/>
      <c r="B4" s="37"/>
      <c r="C4" s="37"/>
      <c r="D4" s="183"/>
      <c r="E4" s="183"/>
      <c r="F4" s="183"/>
      <c r="G4" s="183"/>
      <c r="H4" s="183"/>
      <c r="I4" s="183"/>
      <c r="J4" s="183"/>
      <c r="K4" s="183"/>
      <c r="L4" s="183"/>
      <c r="M4" s="183"/>
      <c r="N4" s="183"/>
      <c r="O4" s="183"/>
      <c r="P4" s="183"/>
      <c r="Q4" s="183"/>
      <c r="R4" s="183"/>
    </row>
    <row r="5" spans="1:18">
      <c r="A5" s="142"/>
      <c r="B5" s="196" t="s">
        <v>383</v>
      </c>
      <c r="C5" s="202"/>
      <c r="D5" s="83"/>
      <c r="E5" s="83"/>
      <c r="F5" s="83"/>
      <c r="G5" s="83"/>
      <c r="H5" s="83"/>
      <c r="I5" s="83"/>
      <c r="J5" s="83"/>
      <c r="K5" s="83"/>
      <c r="L5" s="83"/>
      <c r="M5" s="83"/>
      <c r="N5" s="83"/>
      <c r="O5" s="83"/>
      <c r="P5" s="83"/>
      <c r="Q5" s="30"/>
      <c r="R5" s="30"/>
    </row>
    <row r="6" spans="1:18">
      <c r="B6" s="32">
        <v>1</v>
      </c>
      <c r="C6" s="141" t="s">
        <v>384</v>
      </c>
      <c r="D6" s="81"/>
      <c r="E6" s="81"/>
      <c r="F6" s="81"/>
      <c r="G6" s="81"/>
      <c r="H6" s="81"/>
      <c r="I6" s="81"/>
      <c r="J6" s="81"/>
      <c r="K6" s="81"/>
      <c r="L6" s="81"/>
      <c r="M6" s="81"/>
      <c r="N6" s="81"/>
      <c r="O6" s="81"/>
      <c r="P6" s="81"/>
      <c r="Q6" s="81"/>
      <c r="R6" s="81"/>
    </row>
    <row r="7" spans="1:18" ht="13.5" thickBot="1">
      <c r="B7" s="32">
        <v>2</v>
      </c>
      <c r="C7" s="141" t="s">
        <v>385</v>
      </c>
      <c r="D7" s="81"/>
      <c r="E7" s="81"/>
      <c r="F7" s="81"/>
      <c r="G7" s="81"/>
      <c r="H7" s="81"/>
      <c r="I7" s="81"/>
      <c r="J7" s="81"/>
      <c r="K7" s="81"/>
      <c r="L7" s="81"/>
      <c r="M7" s="81"/>
      <c r="N7" s="81"/>
      <c r="O7" s="81"/>
      <c r="P7" s="81"/>
      <c r="Q7" s="81"/>
      <c r="R7" s="81"/>
    </row>
    <row r="8" spans="1:18" ht="13.5" thickBot="1">
      <c r="B8" s="31"/>
      <c r="C8" s="36" t="s">
        <v>79</v>
      </c>
      <c r="D8" s="82" t="str">
        <f t="shared" ref="D8:R8" si="0">IF(COUNTIF(D6:D7,"A")=2,"C",IF(COUNTIF(D6:D7,"A")&gt;0,"P"," "))</f>
        <v xml:space="preserve"> </v>
      </c>
      <c r="E8" s="82" t="str">
        <f t="shared" si="0"/>
        <v xml:space="preserve"> </v>
      </c>
      <c r="F8" s="82" t="str">
        <f t="shared" si="0"/>
        <v xml:space="preserve"> </v>
      </c>
      <c r="G8" s="82" t="str">
        <f t="shared" si="0"/>
        <v xml:space="preserve"> </v>
      </c>
      <c r="H8" s="82" t="str">
        <f t="shared" si="0"/>
        <v xml:space="preserve"> </v>
      </c>
      <c r="I8" s="82" t="str">
        <f t="shared" si="0"/>
        <v xml:space="preserve"> </v>
      </c>
      <c r="J8" s="82" t="str">
        <f t="shared" si="0"/>
        <v xml:space="preserve"> </v>
      </c>
      <c r="K8" s="82" t="str">
        <f t="shared" si="0"/>
        <v xml:space="preserve"> </v>
      </c>
      <c r="L8" s="82" t="str">
        <f t="shared" si="0"/>
        <v xml:space="preserve"> </v>
      </c>
      <c r="M8" s="82" t="str">
        <f t="shared" si="0"/>
        <v xml:space="preserve"> </v>
      </c>
      <c r="N8" s="82" t="str">
        <f t="shared" si="0"/>
        <v xml:space="preserve"> </v>
      </c>
      <c r="O8" s="82" t="str">
        <f t="shared" si="0"/>
        <v xml:space="preserve"> </v>
      </c>
      <c r="P8" s="82" t="str">
        <f t="shared" si="0"/>
        <v xml:space="preserve"> </v>
      </c>
      <c r="Q8" s="82" t="str">
        <f t="shared" si="0"/>
        <v xml:space="preserve"> </v>
      </c>
      <c r="R8" s="82" t="str">
        <f t="shared" si="0"/>
        <v xml:space="preserve"> </v>
      </c>
    </row>
    <row r="9" spans="1:18">
      <c r="B9" s="196" t="s">
        <v>386</v>
      </c>
      <c r="C9" s="202"/>
      <c r="D9" s="83"/>
      <c r="E9" s="83"/>
      <c r="F9" s="83"/>
      <c r="G9" s="83"/>
      <c r="H9" s="83"/>
      <c r="I9" s="83"/>
      <c r="J9" s="83"/>
      <c r="K9" s="83"/>
      <c r="L9" s="83"/>
      <c r="M9" s="83"/>
      <c r="N9" s="83"/>
      <c r="O9" s="83"/>
      <c r="P9" s="83"/>
      <c r="Q9" s="30"/>
      <c r="R9" s="30"/>
    </row>
    <row r="10" spans="1:18">
      <c r="A10" s="142"/>
      <c r="B10" s="32"/>
      <c r="C10" s="141" t="s">
        <v>388</v>
      </c>
      <c r="D10" s="81"/>
      <c r="E10" s="81"/>
      <c r="F10" s="81"/>
      <c r="G10" s="81"/>
      <c r="H10" s="81"/>
      <c r="I10" s="81"/>
      <c r="J10" s="81"/>
      <c r="K10" s="81"/>
      <c r="L10" s="81"/>
      <c r="M10" s="81"/>
      <c r="N10" s="81"/>
      <c r="O10" s="81"/>
      <c r="P10" s="81"/>
      <c r="Q10" s="81"/>
      <c r="R10" s="81"/>
    </row>
    <row r="11" spans="1:18">
      <c r="B11" s="196" t="s">
        <v>387</v>
      </c>
      <c r="C11" s="202"/>
      <c r="D11" s="83"/>
      <c r="E11" s="83"/>
      <c r="F11" s="83"/>
      <c r="G11" s="83"/>
      <c r="H11" s="83"/>
      <c r="I11" s="83"/>
      <c r="J11" s="83"/>
      <c r="K11" s="83"/>
      <c r="L11" s="83"/>
      <c r="M11" s="83"/>
      <c r="N11" s="83"/>
      <c r="O11" s="83"/>
      <c r="P11" s="83"/>
      <c r="Q11" s="30"/>
      <c r="R11" s="30"/>
    </row>
    <row r="12" spans="1:18">
      <c r="B12" s="32"/>
      <c r="C12" s="141" t="s">
        <v>389</v>
      </c>
      <c r="D12" s="81"/>
      <c r="E12" s="81"/>
      <c r="F12" s="81"/>
      <c r="G12" s="81"/>
      <c r="H12" s="81"/>
      <c r="I12" s="81"/>
      <c r="J12" s="81"/>
      <c r="K12" s="81"/>
      <c r="L12" s="81"/>
      <c r="M12" s="81"/>
      <c r="N12" s="81"/>
      <c r="O12" s="81"/>
      <c r="P12" s="81"/>
      <c r="Q12" s="81"/>
      <c r="R12" s="81"/>
    </row>
    <row r="13" spans="1:18">
      <c r="B13" s="196" t="s">
        <v>528</v>
      </c>
      <c r="C13" s="202"/>
      <c r="D13" s="83"/>
      <c r="E13" s="83"/>
      <c r="F13" s="83"/>
      <c r="G13" s="83"/>
      <c r="H13" s="83"/>
      <c r="I13" s="83"/>
      <c r="J13" s="83"/>
      <c r="K13" s="83"/>
      <c r="L13" s="83"/>
      <c r="M13" s="83"/>
      <c r="N13" s="83"/>
      <c r="O13" s="83"/>
      <c r="P13" s="83"/>
      <c r="Q13" s="30"/>
      <c r="R13" s="30"/>
    </row>
    <row r="14" spans="1:18">
      <c r="B14" s="32">
        <v>1</v>
      </c>
      <c r="C14" s="141" t="s">
        <v>529</v>
      </c>
      <c r="D14" s="81"/>
      <c r="E14" s="81"/>
      <c r="F14" s="81"/>
      <c r="G14" s="81"/>
      <c r="H14" s="81"/>
      <c r="I14" s="81"/>
      <c r="J14" s="81"/>
      <c r="K14" s="81"/>
      <c r="L14" s="81"/>
      <c r="M14" s="81"/>
      <c r="N14" s="81"/>
      <c r="O14" s="81"/>
      <c r="P14" s="81"/>
      <c r="Q14" s="81"/>
      <c r="R14" s="81"/>
    </row>
    <row r="15" spans="1:18" ht="13.5" thickBot="1">
      <c r="B15" s="32">
        <v>2</v>
      </c>
      <c r="C15" s="141" t="s">
        <v>530</v>
      </c>
      <c r="D15" s="81"/>
      <c r="E15" s="81"/>
      <c r="F15" s="81"/>
      <c r="G15" s="81"/>
      <c r="H15" s="81"/>
      <c r="I15" s="81"/>
      <c r="J15" s="81"/>
      <c r="K15" s="81"/>
      <c r="L15" s="81"/>
      <c r="M15" s="81"/>
      <c r="N15" s="81"/>
      <c r="O15" s="81"/>
      <c r="P15" s="81"/>
      <c r="Q15" s="81"/>
      <c r="R15" s="81"/>
    </row>
    <row r="16" spans="1:18" ht="13.5" thickBot="1">
      <c r="B16" s="31"/>
      <c r="C16" s="36" t="s">
        <v>79</v>
      </c>
      <c r="D16" s="82" t="str">
        <f t="shared" ref="D16:R16" si="1">IF(COUNTIF(D14:D15,"A")=2,"C",IF(COUNTIF(D14:D15,"A")&gt;0,"P"," "))</f>
        <v xml:space="preserve"> </v>
      </c>
      <c r="E16" s="82" t="str">
        <f t="shared" si="1"/>
        <v xml:space="preserve"> </v>
      </c>
      <c r="F16" s="82" t="str">
        <f t="shared" si="1"/>
        <v xml:space="preserve"> </v>
      </c>
      <c r="G16" s="82" t="str">
        <f t="shared" si="1"/>
        <v xml:space="preserve"> </v>
      </c>
      <c r="H16" s="82" t="str">
        <f t="shared" si="1"/>
        <v xml:space="preserve"> </v>
      </c>
      <c r="I16" s="82" t="str">
        <f t="shared" si="1"/>
        <v xml:space="preserve"> </v>
      </c>
      <c r="J16" s="82" t="str">
        <f t="shared" si="1"/>
        <v xml:space="preserve"> </v>
      </c>
      <c r="K16" s="82" t="str">
        <f t="shared" si="1"/>
        <v xml:space="preserve"> </v>
      </c>
      <c r="L16" s="82" t="str">
        <f t="shared" si="1"/>
        <v xml:space="preserve"> </v>
      </c>
      <c r="M16" s="82" t="str">
        <f t="shared" si="1"/>
        <v xml:space="preserve"> </v>
      </c>
      <c r="N16" s="82" t="str">
        <f t="shared" si="1"/>
        <v xml:space="preserve"> </v>
      </c>
      <c r="O16" s="82" t="str">
        <f t="shared" si="1"/>
        <v xml:space="preserve"> </v>
      </c>
      <c r="P16" s="82" t="str">
        <f t="shared" si="1"/>
        <v xml:space="preserve"> </v>
      </c>
      <c r="Q16" s="82" t="str">
        <f t="shared" si="1"/>
        <v xml:space="preserve"> </v>
      </c>
      <c r="R16" s="82" t="str">
        <f t="shared" si="1"/>
        <v xml:space="preserve"> </v>
      </c>
    </row>
    <row r="17" spans="1:18">
      <c r="B17" s="196" t="s">
        <v>531</v>
      </c>
      <c r="C17" s="202"/>
      <c r="D17" s="83"/>
      <c r="E17" s="83"/>
      <c r="F17" s="83"/>
      <c r="G17" s="83"/>
      <c r="H17" s="83"/>
      <c r="I17" s="83"/>
      <c r="J17" s="83"/>
      <c r="K17" s="83"/>
      <c r="L17" s="83"/>
      <c r="M17" s="83"/>
      <c r="N17" s="83"/>
      <c r="O17" s="83"/>
      <c r="P17" s="83"/>
      <c r="Q17" s="30"/>
      <c r="R17" s="30"/>
    </row>
    <row r="18" spans="1:18">
      <c r="B18" s="32">
        <v>1</v>
      </c>
      <c r="C18" s="141" t="s">
        <v>532</v>
      </c>
      <c r="D18" s="81"/>
      <c r="E18" s="81"/>
      <c r="F18" s="81"/>
      <c r="G18" s="81"/>
      <c r="H18" s="81"/>
      <c r="I18" s="81"/>
      <c r="J18" s="81"/>
      <c r="K18" s="81"/>
      <c r="L18" s="81"/>
      <c r="M18" s="81"/>
      <c r="N18" s="81"/>
      <c r="O18" s="81"/>
      <c r="P18" s="81"/>
      <c r="Q18" s="81"/>
      <c r="R18" s="81"/>
    </row>
    <row r="19" spans="1:18">
      <c r="B19" s="32">
        <v>2</v>
      </c>
      <c r="C19" s="141" t="s">
        <v>533</v>
      </c>
      <c r="D19" s="81"/>
      <c r="E19" s="81"/>
      <c r="F19" s="81"/>
      <c r="G19" s="81"/>
      <c r="H19" s="81"/>
      <c r="I19" s="81"/>
      <c r="J19" s="81"/>
      <c r="K19" s="81"/>
      <c r="L19" s="81"/>
      <c r="M19" s="81"/>
      <c r="N19" s="81"/>
      <c r="O19" s="81"/>
      <c r="P19" s="81"/>
      <c r="Q19" s="81"/>
      <c r="R19" s="81"/>
    </row>
    <row r="20" spans="1:18" ht="13.5" thickBot="1">
      <c r="B20" s="32">
        <v>3</v>
      </c>
      <c r="C20" s="141" t="s">
        <v>534</v>
      </c>
      <c r="D20" s="81"/>
      <c r="E20" s="81"/>
      <c r="F20" s="81"/>
      <c r="G20" s="81"/>
      <c r="H20" s="81"/>
      <c r="I20" s="81"/>
      <c r="J20" s="81"/>
      <c r="K20" s="81"/>
      <c r="L20" s="81"/>
      <c r="M20" s="81"/>
      <c r="N20" s="81"/>
      <c r="O20" s="81"/>
      <c r="P20" s="81"/>
      <c r="Q20" s="81"/>
      <c r="R20" s="81"/>
    </row>
    <row r="21" spans="1:18" ht="13.5" thickBot="1">
      <c r="B21" s="31"/>
      <c r="C21" s="36" t="s">
        <v>79</v>
      </c>
      <c r="D21" s="82" t="str">
        <f t="shared" ref="D21:R21" si="2">IF(COUNTIF(D18:D20,"A")=2,"C",IF(COUNTIF(D18:D20,"A")&gt;0,"P"," "))</f>
        <v xml:space="preserve"> </v>
      </c>
      <c r="E21" s="82" t="str">
        <f t="shared" si="2"/>
        <v xml:space="preserve"> </v>
      </c>
      <c r="F21" s="82" t="str">
        <f t="shared" si="2"/>
        <v xml:space="preserve"> </v>
      </c>
      <c r="G21" s="82" t="str">
        <f t="shared" si="2"/>
        <v xml:space="preserve"> </v>
      </c>
      <c r="H21" s="82" t="str">
        <f t="shared" si="2"/>
        <v xml:space="preserve"> </v>
      </c>
      <c r="I21" s="82" t="str">
        <f t="shared" si="2"/>
        <v xml:space="preserve"> </v>
      </c>
      <c r="J21" s="82" t="str">
        <f t="shared" si="2"/>
        <v xml:space="preserve"> </v>
      </c>
      <c r="K21" s="82" t="str">
        <f t="shared" si="2"/>
        <v xml:space="preserve"> </v>
      </c>
      <c r="L21" s="82" t="str">
        <f t="shared" si="2"/>
        <v xml:space="preserve"> </v>
      </c>
      <c r="M21" s="82" t="str">
        <f t="shared" si="2"/>
        <v xml:space="preserve"> </v>
      </c>
      <c r="N21" s="82" t="str">
        <f t="shared" si="2"/>
        <v xml:space="preserve"> </v>
      </c>
      <c r="O21" s="82" t="str">
        <f t="shared" si="2"/>
        <v xml:space="preserve"> </v>
      </c>
      <c r="P21" s="82" t="str">
        <f t="shared" si="2"/>
        <v xml:space="preserve"> </v>
      </c>
      <c r="Q21" s="82" t="str">
        <f t="shared" si="2"/>
        <v xml:space="preserve"> </v>
      </c>
      <c r="R21" s="82" t="str">
        <f t="shared" si="2"/>
        <v xml:space="preserve"> </v>
      </c>
    </row>
    <row r="22" spans="1:18" ht="13.5">
      <c r="B22" s="44" t="s">
        <v>32</v>
      </c>
      <c r="C22" s="26"/>
      <c r="D22" s="89" t="s">
        <v>4</v>
      </c>
      <c r="E22" s="79"/>
      <c r="F22" s="79"/>
      <c r="G22" s="79"/>
      <c r="H22" s="79"/>
      <c r="I22" s="79"/>
      <c r="J22" s="79"/>
      <c r="K22" s="79"/>
      <c r="L22" s="79"/>
      <c r="M22" s="79"/>
      <c r="N22" s="79"/>
      <c r="O22" s="79"/>
      <c r="P22" s="79"/>
      <c r="Q22" s="79"/>
      <c r="R22" s="79"/>
    </row>
    <row r="23" spans="1:18" ht="13.5">
      <c r="B23" s="26"/>
      <c r="C23" s="164" t="s">
        <v>576</v>
      </c>
      <c r="D23" s="80"/>
      <c r="E23" s="80"/>
      <c r="F23" s="80"/>
      <c r="G23" s="80"/>
      <c r="H23" s="80"/>
      <c r="I23" s="80"/>
      <c r="J23" s="80"/>
      <c r="K23" s="80"/>
      <c r="L23" s="80"/>
      <c r="M23" s="80"/>
      <c r="N23" s="80"/>
      <c r="O23" s="80"/>
      <c r="P23" s="80"/>
      <c r="Q23" s="80"/>
      <c r="R23" s="80"/>
    </row>
    <row r="24" spans="1:18" ht="13.5">
      <c r="B24" s="26"/>
      <c r="C24" s="164" t="s">
        <v>578</v>
      </c>
      <c r="D24" s="80"/>
      <c r="E24" s="80"/>
      <c r="F24" s="80"/>
      <c r="G24" s="80"/>
      <c r="H24" s="80"/>
      <c r="I24" s="80"/>
      <c r="J24" s="80"/>
      <c r="K24" s="80"/>
      <c r="L24" s="80"/>
      <c r="M24" s="80"/>
      <c r="N24" s="80"/>
      <c r="O24" s="80"/>
      <c r="P24" s="80"/>
      <c r="Q24" s="80"/>
      <c r="R24" s="80"/>
    </row>
    <row r="25" spans="1:18" ht="13.5">
      <c r="B25" s="26"/>
      <c r="C25" s="164" t="s">
        <v>577</v>
      </c>
      <c r="D25" s="80"/>
      <c r="E25" s="80"/>
      <c r="F25" s="80"/>
      <c r="G25" s="80"/>
      <c r="H25" s="80"/>
      <c r="I25" s="80"/>
      <c r="J25" s="80"/>
      <c r="K25" s="80"/>
      <c r="L25" s="80"/>
      <c r="M25" s="80"/>
      <c r="N25" s="80"/>
      <c r="O25" s="80"/>
      <c r="P25" s="80"/>
      <c r="Q25" s="80"/>
      <c r="R25" s="80"/>
    </row>
    <row r="26" spans="1:18" ht="13.5">
      <c r="A26" s="26"/>
      <c r="B26" s="26"/>
      <c r="C26" s="164" t="s">
        <v>579</v>
      </c>
      <c r="D26" s="80"/>
      <c r="E26" s="80"/>
      <c r="F26" s="80"/>
      <c r="G26" s="80"/>
      <c r="H26" s="80"/>
      <c r="I26" s="80"/>
      <c r="J26" s="80"/>
      <c r="K26" s="80"/>
      <c r="L26" s="80"/>
      <c r="M26" s="80"/>
      <c r="N26" s="80"/>
      <c r="O26" s="80"/>
      <c r="P26" s="80"/>
      <c r="Q26" s="80"/>
      <c r="R26" s="80"/>
    </row>
    <row r="27" spans="1:18" ht="13.5">
      <c r="A27" s="26"/>
      <c r="B27" s="26"/>
      <c r="C27" s="164" t="s">
        <v>580</v>
      </c>
      <c r="D27" s="80"/>
      <c r="E27" s="80"/>
      <c r="F27" s="80"/>
      <c r="G27" s="80"/>
      <c r="H27" s="80"/>
      <c r="I27" s="80"/>
      <c r="J27" s="80"/>
      <c r="K27" s="80"/>
      <c r="L27" s="80"/>
      <c r="M27" s="80"/>
      <c r="N27" s="80"/>
      <c r="O27" s="80"/>
      <c r="P27" s="80"/>
      <c r="Q27" s="80"/>
      <c r="R27" s="80"/>
    </row>
    <row r="28" spans="1:18" ht="13.5">
      <c r="A28" s="26"/>
      <c r="B28" s="26"/>
      <c r="C28" s="164" t="s">
        <v>581</v>
      </c>
      <c r="D28" s="80"/>
      <c r="E28" s="80"/>
      <c r="F28" s="80"/>
      <c r="G28" s="80"/>
      <c r="H28" s="80"/>
      <c r="I28" s="80"/>
      <c r="J28" s="80"/>
      <c r="K28" s="80"/>
      <c r="L28" s="80"/>
      <c r="M28" s="80"/>
      <c r="N28" s="80"/>
      <c r="O28" s="80"/>
      <c r="P28" s="80"/>
      <c r="Q28" s="80"/>
      <c r="R28" s="80"/>
    </row>
    <row r="29" spans="1:18" ht="13.5">
      <c r="A29" s="26"/>
      <c r="B29" s="44" t="s">
        <v>50</v>
      </c>
      <c r="C29" s="26"/>
      <c r="D29" s="79"/>
      <c r="E29" s="79"/>
      <c r="F29" s="79"/>
      <c r="G29" s="79"/>
      <c r="H29" s="79"/>
      <c r="I29" s="79"/>
      <c r="J29" s="79"/>
      <c r="K29" s="79"/>
      <c r="L29" s="79"/>
      <c r="M29" s="79"/>
      <c r="N29" s="79"/>
      <c r="O29" s="79"/>
      <c r="P29" s="79"/>
      <c r="Q29" s="79"/>
      <c r="R29" s="79"/>
    </row>
    <row r="30" spans="1:18" ht="13.5">
      <c r="A30" s="26"/>
      <c r="B30" s="26"/>
      <c r="C30" s="164" t="s">
        <v>582</v>
      </c>
      <c r="D30" s="80"/>
      <c r="E30" s="80"/>
      <c r="F30" s="80"/>
      <c r="G30" s="80"/>
      <c r="H30" s="80"/>
      <c r="I30" s="80"/>
      <c r="J30" s="80"/>
      <c r="K30" s="80"/>
      <c r="L30" s="80"/>
      <c r="M30" s="80"/>
      <c r="N30" s="80"/>
      <c r="O30" s="80"/>
      <c r="P30" s="80"/>
      <c r="Q30" s="80"/>
      <c r="R30" s="80"/>
    </row>
    <row r="31" spans="1:18" ht="13.5">
      <c r="A31" s="26"/>
      <c r="B31" s="26"/>
      <c r="C31" s="164" t="s">
        <v>583</v>
      </c>
      <c r="D31" s="80"/>
      <c r="E31" s="80"/>
      <c r="F31" s="80"/>
      <c r="G31" s="80"/>
      <c r="H31" s="80"/>
      <c r="I31" s="80"/>
      <c r="J31" s="80"/>
      <c r="K31" s="80"/>
      <c r="L31" s="80"/>
      <c r="M31" s="80"/>
      <c r="N31" s="80"/>
      <c r="O31" s="80"/>
      <c r="P31" s="80"/>
      <c r="Q31" s="80"/>
      <c r="R31" s="80"/>
    </row>
    <row r="32" spans="1:18" ht="13.5">
      <c r="A32" s="26"/>
      <c r="B32" s="44" t="s">
        <v>72</v>
      </c>
      <c r="C32" s="26"/>
      <c r="D32" s="79"/>
      <c r="E32" s="79"/>
      <c r="F32" s="79"/>
      <c r="G32" s="79"/>
      <c r="H32" s="79"/>
      <c r="I32" s="79"/>
      <c r="J32" s="79"/>
      <c r="K32" s="79"/>
      <c r="L32" s="79"/>
      <c r="M32" s="79"/>
      <c r="N32" s="79"/>
      <c r="O32" s="79"/>
      <c r="P32" s="79"/>
      <c r="Q32" s="79"/>
      <c r="R32" s="79"/>
    </row>
    <row r="33" spans="1:18" ht="13.5">
      <c r="A33" s="26"/>
      <c r="B33" s="26"/>
      <c r="C33" s="164" t="s">
        <v>584</v>
      </c>
      <c r="D33" s="80"/>
      <c r="E33" s="80"/>
      <c r="F33" s="80"/>
      <c r="G33" s="80"/>
      <c r="H33" s="80"/>
      <c r="I33" s="80"/>
      <c r="J33" s="80"/>
      <c r="K33" s="80"/>
      <c r="L33" s="80"/>
      <c r="M33" s="80"/>
      <c r="N33" s="80"/>
      <c r="O33" s="80"/>
      <c r="P33" s="80"/>
      <c r="Q33" s="80"/>
      <c r="R33" s="80"/>
    </row>
    <row r="34" spans="1:18" ht="13.5">
      <c r="A34" s="26"/>
      <c r="B34" s="26"/>
      <c r="C34" s="164" t="s">
        <v>585</v>
      </c>
      <c r="D34" s="80"/>
      <c r="E34" s="80"/>
      <c r="F34" s="80"/>
      <c r="G34" s="80"/>
      <c r="H34" s="80"/>
      <c r="I34" s="80"/>
      <c r="J34" s="80"/>
      <c r="K34" s="80"/>
      <c r="L34" s="80"/>
      <c r="M34" s="80"/>
      <c r="N34" s="80"/>
      <c r="O34" s="80"/>
      <c r="P34" s="80"/>
      <c r="Q34" s="80"/>
      <c r="R34" s="80"/>
    </row>
    <row r="35" spans="1:18">
      <c r="B35" s="7" t="s">
        <v>535</v>
      </c>
      <c r="C35" s="143"/>
      <c r="D35" s="144" t="s">
        <v>536</v>
      </c>
      <c r="E35" s="145"/>
      <c r="F35" s="145"/>
      <c r="G35" s="145"/>
      <c r="H35" s="145"/>
      <c r="I35" s="145"/>
      <c r="J35" s="145"/>
      <c r="K35" s="145"/>
      <c r="L35" s="145"/>
      <c r="M35" s="145"/>
      <c r="N35" s="145"/>
      <c r="O35" s="145"/>
      <c r="P35" s="145"/>
      <c r="Q35" s="145"/>
      <c r="R35" s="145"/>
    </row>
    <row r="36" spans="1:18">
      <c r="C36" s="146" t="s">
        <v>536</v>
      </c>
      <c r="D36" s="10"/>
      <c r="E36" s="10"/>
      <c r="F36" s="10"/>
      <c r="G36" s="10"/>
      <c r="H36" s="10"/>
      <c r="I36" s="10"/>
      <c r="J36" s="10"/>
      <c r="K36" s="10"/>
      <c r="L36" s="10"/>
      <c r="M36" s="10"/>
      <c r="N36" s="10"/>
      <c r="O36" s="10"/>
      <c r="P36" s="10"/>
      <c r="Q36" s="10"/>
      <c r="R36" s="10"/>
    </row>
    <row r="37" spans="1:18">
      <c r="B37" s="7" t="s">
        <v>537</v>
      </c>
      <c r="C37" s="147"/>
      <c r="D37" s="145"/>
      <c r="E37" s="145"/>
      <c r="F37" s="145"/>
      <c r="G37" s="145"/>
      <c r="H37" s="145"/>
      <c r="I37" s="145"/>
      <c r="J37" s="145"/>
      <c r="K37" s="145"/>
      <c r="L37" s="145"/>
      <c r="M37" s="145"/>
      <c r="N37" s="145"/>
      <c r="O37" s="145"/>
      <c r="P37" s="145"/>
      <c r="Q37" s="145"/>
      <c r="R37" s="145"/>
    </row>
    <row r="38" spans="1:18">
      <c r="C38" s="146" t="s">
        <v>538</v>
      </c>
      <c r="D38" s="10"/>
      <c r="E38" s="10"/>
      <c r="F38" s="10"/>
      <c r="G38" s="10"/>
      <c r="H38" s="10"/>
      <c r="I38" s="10"/>
      <c r="J38" s="10"/>
      <c r="K38" s="10"/>
      <c r="L38" s="10"/>
      <c r="M38" s="10"/>
      <c r="N38" s="10"/>
      <c r="O38" s="10"/>
      <c r="P38" s="10"/>
      <c r="Q38" s="10"/>
      <c r="R38" s="10"/>
    </row>
    <row r="39" spans="1:18" ht="13.5">
      <c r="A39" s="26"/>
      <c r="B39" s="44" t="s">
        <v>33</v>
      </c>
      <c r="C39" s="13"/>
      <c r="D39" s="79"/>
      <c r="E39" s="79"/>
      <c r="F39" s="79"/>
      <c r="G39" s="79"/>
      <c r="H39" s="79"/>
      <c r="I39" s="79"/>
      <c r="J39" s="79"/>
      <c r="K39" s="79"/>
      <c r="L39" s="79"/>
      <c r="M39" s="79"/>
      <c r="N39" s="79"/>
      <c r="O39" s="79"/>
      <c r="P39" s="79"/>
      <c r="Q39" s="79"/>
      <c r="R39" s="79"/>
    </row>
    <row r="40" spans="1:18" ht="13.5">
      <c r="A40" s="26"/>
      <c r="B40" s="26"/>
      <c r="C40" s="45" t="s">
        <v>54</v>
      </c>
      <c r="D40" s="80"/>
      <c r="E40" s="80"/>
      <c r="F40" s="80"/>
      <c r="G40" s="80"/>
      <c r="H40" s="80"/>
      <c r="I40" s="80"/>
      <c r="J40" s="80"/>
      <c r="K40" s="80"/>
      <c r="L40" s="80"/>
      <c r="M40" s="80"/>
      <c r="N40" s="80"/>
      <c r="O40" s="80"/>
      <c r="P40" s="80"/>
      <c r="Q40" s="80"/>
      <c r="R40" s="80"/>
    </row>
    <row r="41" spans="1:18" ht="13.5">
      <c r="A41" s="26"/>
      <c r="B41" s="26"/>
      <c r="C41" s="45" t="s">
        <v>34</v>
      </c>
      <c r="D41" s="80"/>
      <c r="E41" s="80"/>
      <c r="F41" s="80"/>
      <c r="G41" s="80"/>
      <c r="H41" s="80"/>
      <c r="I41" s="80"/>
      <c r="J41" s="80"/>
      <c r="K41" s="80"/>
      <c r="L41" s="80"/>
      <c r="M41" s="80"/>
      <c r="N41" s="80"/>
      <c r="O41" s="80"/>
      <c r="P41" s="80"/>
      <c r="Q41" s="80"/>
      <c r="R41" s="80"/>
    </row>
    <row r="42" spans="1:18" ht="13.5">
      <c r="A42" s="26"/>
      <c r="B42" s="26"/>
      <c r="C42" s="45" t="s">
        <v>35</v>
      </c>
      <c r="D42" s="80"/>
      <c r="E42" s="80"/>
      <c r="F42" s="80"/>
      <c r="G42" s="80"/>
      <c r="H42" s="80"/>
      <c r="I42" s="80"/>
      <c r="J42" s="80"/>
      <c r="K42" s="80"/>
      <c r="L42" s="80"/>
      <c r="M42" s="80"/>
      <c r="N42" s="80"/>
      <c r="O42" s="80"/>
      <c r="P42" s="80"/>
      <c r="Q42" s="80"/>
      <c r="R42" s="80"/>
    </row>
    <row r="43" spans="1:18" ht="13.5">
      <c r="A43" s="26"/>
      <c r="B43" s="26"/>
      <c r="C43" s="45" t="s">
        <v>36</v>
      </c>
      <c r="D43" s="80"/>
      <c r="E43" s="80"/>
      <c r="F43" s="80"/>
      <c r="G43" s="80"/>
      <c r="H43" s="80"/>
      <c r="I43" s="80"/>
      <c r="J43" s="80"/>
      <c r="K43" s="80"/>
      <c r="L43" s="80"/>
      <c r="M43" s="80"/>
      <c r="N43" s="80"/>
      <c r="O43" s="80"/>
      <c r="P43" s="80"/>
      <c r="Q43" s="80"/>
      <c r="R43" s="80"/>
    </row>
    <row r="44" spans="1:18" ht="13.5">
      <c r="A44" s="26"/>
      <c r="B44" s="26"/>
      <c r="C44" s="45" t="s">
        <v>37</v>
      </c>
      <c r="D44" s="80"/>
      <c r="E44" s="80"/>
      <c r="F44" s="80"/>
      <c r="G44" s="80"/>
      <c r="H44" s="80"/>
      <c r="I44" s="80"/>
      <c r="J44" s="80"/>
      <c r="K44" s="80"/>
      <c r="L44" s="80"/>
      <c r="M44" s="80"/>
      <c r="N44" s="80"/>
      <c r="O44" s="80"/>
      <c r="P44" s="80"/>
      <c r="Q44" s="80"/>
      <c r="R44" s="80"/>
    </row>
    <row r="45" spans="1:18" ht="13.5">
      <c r="A45" s="26"/>
      <c r="B45" s="26"/>
      <c r="C45" s="45" t="s">
        <v>38</v>
      </c>
      <c r="D45" s="80"/>
      <c r="E45" s="80"/>
      <c r="F45" s="80"/>
      <c r="G45" s="80"/>
      <c r="H45" s="80"/>
      <c r="I45" s="80"/>
      <c r="J45" s="80"/>
      <c r="K45" s="80"/>
      <c r="L45" s="80"/>
      <c r="M45" s="80"/>
      <c r="N45" s="80"/>
      <c r="O45" s="80"/>
      <c r="P45" s="80"/>
      <c r="Q45" s="80"/>
      <c r="R45" s="80"/>
    </row>
    <row r="46" spans="1:18" ht="13.5">
      <c r="A46" s="26"/>
      <c r="B46" s="26"/>
      <c r="C46" s="45" t="s">
        <v>39</v>
      </c>
      <c r="D46" s="80"/>
      <c r="E46" s="80"/>
      <c r="F46" s="80"/>
      <c r="G46" s="80"/>
      <c r="H46" s="80"/>
      <c r="I46" s="80"/>
      <c r="J46" s="80"/>
      <c r="K46" s="80"/>
      <c r="L46" s="80"/>
      <c r="M46" s="80"/>
      <c r="N46" s="80"/>
      <c r="O46" s="80"/>
      <c r="P46" s="80"/>
      <c r="Q46" s="80"/>
      <c r="R46" s="80"/>
    </row>
    <row r="47" spans="1:18" ht="13.5">
      <c r="A47" s="26"/>
      <c r="B47" s="26"/>
      <c r="C47" s="45" t="s">
        <v>40</v>
      </c>
      <c r="D47" s="80"/>
      <c r="E47" s="80"/>
      <c r="F47" s="80"/>
      <c r="G47" s="80"/>
      <c r="H47" s="80"/>
      <c r="I47" s="80"/>
      <c r="J47" s="80"/>
      <c r="K47" s="80"/>
      <c r="L47" s="80"/>
      <c r="M47" s="80"/>
      <c r="N47" s="80"/>
      <c r="O47" s="80"/>
      <c r="P47" s="80"/>
      <c r="Q47" s="80"/>
      <c r="R47" s="80"/>
    </row>
    <row r="48" spans="1:18" ht="13.5">
      <c r="A48" s="26"/>
      <c r="B48" s="26"/>
      <c r="C48" s="45" t="s">
        <v>41</v>
      </c>
      <c r="D48" s="80"/>
      <c r="E48" s="80"/>
      <c r="F48" s="80"/>
      <c r="G48" s="80"/>
      <c r="H48" s="80"/>
      <c r="I48" s="80"/>
      <c r="J48" s="80"/>
      <c r="K48" s="80"/>
      <c r="L48" s="80"/>
      <c r="M48" s="80"/>
      <c r="N48" s="80"/>
      <c r="O48" s="80"/>
      <c r="P48" s="80"/>
      <c r="Q48" s="80"/>
      <c r="R48" s="80"/>
    </row>
    <row r="49" spans="1:18" ht="13.5">
      <c r="A49" s="26"/>
      <c r="B49" s="26"/>
      <c r="C49" s="45" t="s">
        <v>42</v>
      </c>
      <c r="D49" s="80"/>
      <c r="E49" s="80"/>
      <c r="F49" s="80"/>
      <c r="G49" s="80"/>
      <c r="H49" s="80"/>
      <c r="I49" s="80"/>
      <c r="J49" s="80"/>
      <c r="K49" s="80"/>
      <c r="L49" s="80"/>
      <c r="M49" s="80"/>
      <c r="N49" s="80"/>
      <c r="O49" s="80"/>
      <c r="P49" s="80"/>
      <c r="Q49" s="80"/>
      <c r="R49" s="80"/>
    </row>
    <row r="50" spans="1:18" ht="13.5">
      <c r="A50" s="37"/>
      <c r="B50" s="26"/>
      <c r="C50" s="45" t="s">
        <v>43</v>
      </c>
      <c r="D50" s="80"/>
      <c r="E50" s="80"/>
      <c r="F50" s="80"/>
      <c r="G50" s="80"/>
      <c r="H50" s="80"/>
      <c r="I50" s="80"/>
      <c r="J50" s="80"/>
      <c r="K50" s="80"/>
      <c r="L50" s="80"/>
      <c r="M50" s="80"/>
      <c r="N50" s="80"/>
      <c r="O50" s="80"/>
      <c r="P50" s="80"/>
      <c r="Q50" s="80"/>
      <c r="R50" s="80"/>
    </row>
    <row r="51" spans="1:18">
      <c r="B51" s="148" t="s">
        <v>539</v>
      </c>
      <c r="C51" s="149"/>
      <c r="D51" s="149"/>
      <c r="E51" s="149"/>
      <c r="F51" s="149"/>
      <c r="G51" s="149"/>
      <c r="H51" s="149"/>
      <c r="I51" s="149"/>
      <c r="J51" s="149"/>
      <c r="K51" s="149"/>
      <c r="L51" s="149"/>
      <c r="M51" s="149"/>
      <c r="N51" s="149"/>
      <c r="O51" s="149"/>
      <c r="P51" s="149"/>
      <c r="Q51" s="149"/>
      <c r="R51" s="149"/>
    </row>
    <row r="52" spans="1:18">
      <c r="A52" s="142"/>
      <c r="B52" s="118">
        <v>1</v>
      </c>
      <c r="C52" s="150" t="s">
        <v>544</v>
      </c>
      <c r="D52" s="107"/>
      <c r="E52" s="107"/>
      <c r="F52" s="107"/>
      <c r="G52" s="107"/>
      <c r="H52" s="107"/>
      <c r="I52" s="107"/>
      <c r="J52" s="107"/>
      <c r="K52" s="107"/>
      <c r="L52" s="107"/>
      <c r="M52" s="107"/>
      <c r="N52" s="107"/>
      <c r="O52" s="107"/>
      <c r="P52" s="107"/>
      <c r="Q52" s="107"/>
      <c r="R52" s="107"/>
    </row>
    <row r="53" spans="1:18">
      <c r="B53" s="118">
        <v>2</v>
      </c>
      <c r="C53" s="150" t="s">
        <v>545</v>
      </c>
      <c r="D53" s="107"/>
      <c r="E53" s="107"/>
      <c r="F53" s="107"/>
      <c r="G53" s="107"/>
      <c r="H53" s="107"/>
      <c r="I53" s="107"/>
      <c r="J53" s="107"/>
      <c r="K53" s="107"/>
      <c r="L53" s="107"/>
      <c r="M53" s="107"/>
      <c r="N53" s="107"/>
      <c r="O53" s="107"/>
      <c r="P53" s="107"/>
      <c r="Q53" s="107"/>
      <c r="R53" s="107"/>
    </row>
    <row r="54" spans="1:18">
      <c r="B54" s="118">
        <v>3</v>
      </c>
      <c r="C54" s="150" t="s">
        <v>546</v>
      </c>
      <c r="D54" s="107"/>
      <c r="E54" s="107"/>
      <c r="F54" s="107"/>
      <c r="G54" s="107"/>
      <c r="H54" s="107"/>
      <c r="I54" s="107"/>
      <c r="J54" s="107"/>
      <c r="K54" s="107"/>
      <c r="L54" s="107"/>
      <c r="M54" s="107"/>
      <c r="N54" s="107"/>
      <c r="O54" s="107"/>
      <c r="P54" s="107"/>
      <c r="Q54" s="107"/>
      <c r="R54" s="107"/>
    </row>
    <row r="55" spans="1:18">
      <c r="B55" s="151">
        <v>4</v>
      </c>
      <c r="C55" s="150" t="s">
        <v>547</v>
      </c>
      <c r="D55" s="107"/>
      <c r="E55" s="107"/>
      <c r="F55" s="107"/>
      <c r="G55" s="107"/>
      <c r="H55" s="107"/>
      <c r="I55" s="107"/>
      <c r="J55" s="107"/>
      <c r="K55" s="107"/>
      <c r="L55" s="107"/>
      <c r="M55" s="107"/>
      <c r="N55" s="107"/>
      <c r="O55" s="107"/>
      <c r="P55" s="107"/>
      <c r="Q55" s="107"/>
      <c r="R55" s="107"/>
    </row>
    <row r="56" spans="1:18" ht="13.5" thickBot="1">
      <c r="B56" s="151">
        <v>5</v>
      </c>
      <c r="C56" s="150" t="s">
        <v>540</v>
      </c>
      <c r="D56" s="107"/>
      <c r="E56" s="107"/>
      <c r="F56" s="107"/>
      <c r="G56" s="107"/>
      <c r="H56" s="107"/>
      <c r="I56" s="107"/>
      <c r="J56" s="107"/>
      <c r="K56" s="107"/>
      <c r="L56" s="107"/>
      <c r="M56" s="107"/>
      <c r="N56" s="107"/>
      <c r="O56" s="107"/>
      <c r="P56" s="107"/>
      <c r="Q56" s="107"/>
      <c r="R56" s="107"/>
    </row>
    <row r="57" spans="1:18" ht="13.5" thickBot="1">
      <c r="B57" s="118"/>
      <c r="C57" s="153" t="s">
        <v>79</v>
      </c>
      <c r="D57" s="154" t="str">
        <f t="shared" ref="D57:R57" si="3">IF(COUNTIF(D52:D56,"A")&gt;4,"C",IF(COUNTIF(D52:D56,"A")&gt;0,"P"," "))</f>
        <v xml:space="preserve"> </v>
      </c>
      <c r="E57" s="154" t="str">
        <f t="shared" si="3"/>
        <v xml:space="preserve"> </v>
      </c>
      <c r="F57" s="154" t="str">
        <f t="shared" si="3"/>
        <v xml:space="preserve"> </v>
      </c>
      <c r="G57" s="154" t="str">
        <f t="shared" si="3"/>
        <v xml:space="preserve"> </v>
      </c>
      <c r="H57" s="154" t="str">
        <f t="shared" si="3"/>
        <v xml:space="preserve"> </v>
      </c>
      <c r="I57" s="154" t="str">
        <f t="shared" si="3"/>
        <v xml:space="preserve"> </v>
      </c>
      <c r="J57" s="154" t="str">
        <f t="shared" si="3"/>
        <v xml:space="preserve"> </v>
      </c>
      <c r="K57" s="154" t="str">
        <f t="shared" si="3"/>
        <v xml:space="preserve"> </v>
      </c>
      <c r="L57" s="154" t="str">
        <f t="shared" si="3"/>
        <v xml:space="preserve"> </v>
      </c>
      <c r="M57" s="154" t="str">
        <f t="shared" si="3"/>
        <v xml:space="preserve"> </v>
      </c>
      <c r="N57" s="154" t="str">
        <f t="shared" si="3"/>
        <v xml:space="preserve"> </v>
      </c>
      <c r="O57" s="154" t="str">
        <f t="shared" si="3"/>
        <v xml:space="preserve"> </v>
      </c>
      <c r="P57" s="154" t="str">
        <f t="shared" si="3"/>
        <v xml:space="preserve"> </v>
      </c>
      <c r="Q57" s="154" t="str">
        <f t="shared" si="3"/>
        <v xml:space="preserve"> </v>
      </c>
      <c r="R57" s="154" t="str">
        <f t="shared" si="3"/>
        <v xml:space="preserve"> </v>
      </c>
    </row>
    <row r="58" spans="1:18">
      <c r="B58" s="148" t="s">
        <v>541</v>
      </c>
      <c r="C58" s="149"/>
      <c r="D58" s="149"/>
      <c r="E58" s="149"/>
      <c r="F58" s="149"/>
      <c r="G58" s="149"/>
      <c r="H58" s="149"/>
      <c r="I58" s="149"/>
      <c r="J58" s="149"/>
      <c r="K58" s="149"/>
      <c r="L58" s="149"/>
      <c r="M58" s="149"/>
      <c r="N58" s="149"/>
      <c r="O58" s="149"/>
      <c r="P58" s="149"/>
      <c r="Q58" s="149"/>
      <c r="R58" s="149"/>
    </row>
    <row r="59" spans="1:18">
      <c r="B59" s="118">
        <v>1</v>
      </c>
      <c r="C59" s="150" t="s">
        <v>544</v>
      </c>
      <c r="D59" s="107"/>
      <c r="E59" s="107"/>
      <c r="F59" s="107"/>
      <c r="G59" s="107"/>
      <c r="H59" s="107"/>
      <c r="I59" s="107"/>
      <c r="J59" s="107"/>
      <c r="K59" s="107"/>
      <c r="L59" s="107"/>
      <c r="M59" s="107"/>
      <c r="N59" s="107"/>
      <c r="O59" s="107"/>
      <c r="P59" s="107"/>
      <c r="Q59" s="107"/>
      <c r="R59" s="107"/>
    </row>
    <row r="60" spans="1:18">
      <c r="B60" s="118">
        <v>2</v>
      </c>
      <c r="C60" s="150" t="s">
        <v>545</v>
      </c>
      <c r="D60" s="107"/>
      <c r="E60" s="107"/>
      <c r="F60" s="107"/>
      <c r="G60" s="107"/>
      <c r="H60" s="107"/>
      <c r="I60" s="107"/>
      <c r="J60" s="107"/>
      <c r="K60" s="107"/>
      <c r="L60" s="107"/>
      <c r="M60" s="107"/>
      <c r="N60" s="107"/>
      <c r="O60" s="107"/>
      <c r="P60" s="107"/>
      <c r="Q60" s="107"/>
      <c r="R60" s="107"/>
    </row>
    <row r="61" spans="1:18">
      <c r="B61" s="118">
        <v>3</v>
      </c>
      <c r="C61" s="150" t="s">
        <v>546</v>
      </c>
      <c r="D61" s="107"/>
      <c r="E61" s="107"/>
      <c r="F61" s="107"/>
      <c r="G61" s="107"/>
      <c r="H61" s="107"/>
      <c r="I61" s="107"/>
      <c r="J61" s="107"/>
      <c r="K61" s="107"/>
      <c r="L61" s="107"/>
      <c r="M61" s="107"/>
      <c r="N61" s="107"/>
      <c r="O61" s="107"/>
      <c r="P61" s="107"/>
      <c r="Q61" s="107"/>
      <c r="R61" s="107"/>
    </row>
    <row r="62" spans="1:18">
      <c r="B62" s="151">
        <v>4</v>
      </c>
      <c r="C62" s="150" t="s">
        <v>547</v>
      </c>
      <c r="D62" s="107"/>
      <c r="E62" s="107"/>
      <c r="F62" s="107"/>
      <c r="G62" s="107"/>
      <c r="H62" s="107"/>
      <c r="I62" s="107"/>
      <c r="J62" s="107"/>
      <c r="K62" s="107"/>
      <c r="L62" s="107"/>
      <c r="M62" s="107"/>
      <c r="N62" s="107"/>
      <c r="O62" s="107"/>
      <c r="P62" s="107"/>
      <c r="Q62" s="107"/>
      <c r="R62" s="107"/>
    </row>
    <row r="63" spans="1:18" ht="13.5" thickBot="1">
      <c r="B63" s="151">
        <v>5</v>
      </c>
      <c r="C63" s="150" t="s">
        <v>540</v>
      </c>
      <c r="D63" s="107"/>
      <c r="E63" s="107"/>
      <c r="F63" s="107"/>
      <c r="G63" s="107"/>
      <c r="H63" s="107"/>
      <c r="I63" s="107"/>
      <c r="J63" s="107"/>
      <c r="K63" s="107"/>
      <c r="L63" s="107"/>
      <c r="M63" s="107"/>
      <c r="N63" s="107"/>
      <c r="O63" s="107"/>
      <c r="P63" s="107"/>
      <c r="Q63" s="107"/>
      <c r="R63" s="107"/>
    </row>
    <row r="64" spans="1:18" ht="13.5" thickBot="1">
      <c r="B64" s="118"/>
      <c r="C64" s="153" t="s">
        <v>79</v>
      </c>
      <c r="D64" s="154" t="str">
        <f t="shared" ref="D64:R64" si="4">IF(COUNTIF(D59:D63,"A")&gt;4,"C",IF(COUNTIF(D59:D63,"A")&gt;0,"P"," "))</f>
        <v xml:space="preserve"> </v>
      </c>
      <c r="E64" s="154" t="str">
        <f t="shared" si="4"/>
        <v xml:space="preserve"> </v>
      </c>
      <c r="F64" s="154" t="str">
        <f t="shared" si="4"/>
        <v xml:space="preserve"> </v>
      </c>
      <c r="G64" s="154" t="str">
        <f t="shared" si="4"/>
        <v xml:space="preserve"> </v>
      </c>
      <c r="H64" s="154" t="str">
        <f t="shared" si="4"/>
        <v xml:space="preserve"> </v>
      </c>
      <c r="I64" s="154" t="str">
        <f t="shared" si="4"/>
        <v xml:space="preserve"> </v>
      </c>
      <c r="J64" s="154" t="str">
        <f t="shared" si="4"/>
        <v xml:space="preserve"> </v>
      </c>
      <c r="K64" s="154" t="str">
        <f t="shared" si="4"/>
        <v xml:space="preserve"> </v>
      </c>
      <c r="L64" s="154" t="str">
        <f t="shared" si="4"/>
        <v xml:space="preserve"> </v>
      </c>
      <c r="M64" s="154" t="str">
        <f t="shared" si="4"/>
        <v xml:space="preserve"> </v>
      </c>
      <c r="N64" s="154" t="str">
        <f t="shared" si="4"/>
        <v xml:space="preserve"> </v>
      </c>
      <c r="O64" s="154" t="str">
        <f t="shared" si="4"/>
        <v xml:space="preserve"> </v>
      </c>
      <c r="P64" s="154" t="str">
        <f t="shared" si="4"/>
        <v xml:space="preserve"> </v>
      </c>
      <c r="Q64" s="154" t="str">
        <f t="shared" si="4"/>
        <v xml:space="preserve"> </v>
      </c>
      <c r="R64" s="154" t="str">
        <f t="shared" si="4"/>
        <v xml:space="preserve"> </v>
      </c>
    </row>
    <row r="65" spans="1:18">
      <c r="B65" s="75" t="s">
        <v>542</v>
      </c>
      <c r="C65" s="9"/>
      <c r="D65" s="155" t="s">
        <v>543</v>
      </c>
      <c r="E65" s="155"/>
      <c r="F65" s="155"/>
      <c r="G65" s="155"/>
      <c r="H65" s="155"/>
      <c r="I65" s="155"/>
      <c r="J65" s="155"/>
      <c r="K65" s="155"/>
      <c r="L65" s="155"/>
      <c r="M65" s="155"/>
      <c r="N65" s="155"/>
      <c r="O65" s="155"/>
      <c r="P65" s="155"/>
      <c r="Q65" s="155"/>
      <c r="R65" s="155"/>
    </row>
    <row r="66" spans="1:18">
      <c r="A66" s="142"/>
      <c r="B66" s="156">
        <v>1</v>
      </c>
      <c r="C66" s="157" t="s">
        <v>548</v>
      </c>
      <c r="D66" s="158"/>
      <c r="E66" s="158"/>
      <c r="F66" s="158"/>
      <c r="G66" s="158"/>
      <c r="H66" s="158"/>
      <c r="I66" s="158"/>
      <c r="J66" s="158"/>
      <c r="K66" s="158"/>
      <c r="L66" s="158"/>
      <c r="M66" s="158"/>
      <c r="N66" s="158"/>
      <c r="O66" s="158"/>
      <c r="P66" s="158"/>
      <c r="Q66" s="158"/>
      <c r="R66" s="158"/>
    </row>
    <row r="67" spans="1:18">
      <c r="B67" s="156">
        <v>2</v>
      </c>
      <c r="C67" s="157" t="s">
        <v>549</v>
      </c>
      <c r="D67" s="158"/>
      <c r="E67" s="158"/>
      <c r="F67" s="158"/>
      <c r="G67" s="158"/>
      <c r="H67" s="158"/>
      <c r="I67" s="158"/>
      <c r="J67" s="158"/>
      <c r="K67" s="158"/>
      <c r="L67" s="158"/>
      <c r="M67" s="158"/>
      <c r="N67" s="158"/>
      <c r="O67" s="158"/>
      <c r="P67" s="158"/>
      <c r="Q67" s="158"/>
      <c r="R67" s="158"/>
    </row>
    <row r="68" spans="1:18">
      <c r="B68" s="156">
        <v>3</v>
      </c>
      <c r="C68" s="157" t="s">
        <v>550</v>
      </c>
      <c r="D68" s="158"/>
      <c r="E68" s="158"/>
      <c r="F68" s="158"/>
      <c r="G68" s="158"/>
      <c r="H68" s="158"/>
      <c r="I68" s="158"/>
      <c r="J68" s="158"/>
      <c r="K68" s="158"/>
      <c r="L68" s="158"/>
      <c r="M68" s="158"/>
      <c r="N68" s="158"/>
      <c r="O68" s="158"/>
      <c r="P68" s="158"/>
      <c r="Q68" s="158"/>
      <c r="R68" s="158"/>
    </row>
    <row r="69" spans="1:18">
      <c r="B69" s="156">
        <v>4</v>
      </c>
      <c r="C69" s="157" t="s">
        <v>551</v>
      </c>
      <c r="D69" s="158"/>
      <c r="E69" s="158"/>
      <c r="F69" s="158"/>
      <c r="G69" s="158"/>
      <c r="H69" s="158"/>
      <c r="I69" s="158"/>
      <c r="J69" s="158"/>
      <c r="K69" s="158"/>
      <c r="L69" s="158"/>
      <c r="M69" s="158"/>
      <c r="N69" s="158"/>
      <c r="O69" s="158"/>
      <c r="P69" s="158"/>
      <c r="Q69" s="158"/>
      <c r="R69" s="158"/>
    </row>
    <row r="70" spans="1:18" ht="13.5" thickBot="1">
      <c r="B70" s="156">
        <v>5</v>
      </c>
      <c r="C70" s="157" t="s">
        <v>552</v>
      </c>
      <c r="D70" s="158"/>
      <c r="E70" s="158"/>
      <c r="F70" s="158"/>
      <c r="G70" s="158"/>
      <c r="H70" s="158"/>
      <c r="I70" s="158"/>
      <c r="J70" s="158"/>
      <c r="K70" s="158"/>
      <c r="L70" s="158"/>
      <c r="M70" s="158"/>
      <c r="N70" s="158"/>
      <c r="O70" s="158"/>
      <c r="P70" s="158"/>
      <c r="Q70" s="158"/>
      <c r="R70" s="158"/>
    </row>
    <row r="71" spans="1:18" ht="13.5" thickBot="1">
      <c r="B71" s="152"/>
      <c r="C71" s="159" t="s">
        <v>79</v>
      </c>
      <c r="D71" s="27" t="str">
        <f t="shared" ref="D71:R71" si="5">IF(COUNTIF(D66:D70,"A")=5,"C",IF(COUNTIF(D66:D70,"A")&gt;0,"P"," "))</f>
        <v xml:space="preserve"> </v>
      </c>
      <c r="E71" s="27" t="str">
        <f t="shared" si="5"/>
        <v xml:space="preserve"> </v>
      </c>
      <c r="F71" s="27" t="str">
        <f t="shared" si="5"/>
        <v xml:space="preserve"> </v>
      </c>
      <c r="G71" s="27" t="str">
        <f t="shared" si="5"/>
        <v xml:space="preserve"> </v>
      </c>
      <c r="H71" s="27" t="str">
        <f t="shared" si="5"/>
        <v xml:space="preserve"> </v>
      </c>
      <c r="I71" s="27" t="str">
        <f t="shared" si="5"/>
        <v xml:space="preserve"> </v>
      </c>
      <c r="J71" s="27" t="str">
        <f t="shared" si="5"/>
        <v xml:space="preserve"> </v>
      </c>
      <c r="K71" s="27" t="str">
        <f t="shared" si="5"/>
        <v xml:space="preserve"> </v>
      </c>
      <c r="L71" s="27" t="str">
        <f t="shared" si="5"/>
        <v xml:space="preserve"> </v>
      </c>
      <c r="M71" s="27" t="str">
        <f t="shared" si="5"/>
        <v xml:space="preserve"> </v>
      </c>
      <c r="N71" s="27" t="str">
        <f t="shared" si="5"/>
        <v xml:space="preserve"> </v>
      </c>
      <c r="O71" s="27" t="str">
        <f t="shared" si="5"/>
        <v xml:space="preserve"> </v>
      </c>
      <c r="P71" s="27" t="str">
        <f t="shared" si="5"/>
        <v xml:space="preserve"> </v>
      </c>
      <c r="Q71" s="27" t="str">
        <f t="shared" si="5"/>
        <v xml:space="preserve"> </v>
      </c>
      <c r="R71" s="27" t="str">
        <f t="shared" si="5"/>
        <v xml:space="preserve"> </v>
      </c>
    </row>
  </sheetData>
  <sheetProtection password="DBBF" sheet="1" objects="1" scenarios="1" selectLockedCells="1"/>
  <mergeCells count="21">
    <mergeCell ref="P1:P4"/>
    <mergeCell ref="Q1:Q4"/>
    <mergeCell ref="R1:R4"/>
    <mergeCell ref="O1:O4"/>
    <mergeCell ref="E1:E4"/>
    <mergeCell ref="M1:M4"/>
    <mergeCell ref="H1:H4"/>
    <mergeCell ref="J1:J4"/>
    <mergeCell ref="I1:I4"/>
    <mergeCell ref="B9:C9"/>
    <mergeCell ref="B11:C11"/>
    <mergeCell ref="B13:C13"/>
    <mergeCell ref="B17:C17"/>
    <mergeCell ref="N1:N4"/>
    <mergeCell ref="G1:G4"/>
    <mergeCell ref="K1:K4"/>
    <mergeCell ref="L1:L4"/>
    <mergeCell ref="F1:F4"/>
    <mergeCell ref="B5:C5"/>
    <mergeCell ref="A3:C3"/>
    <mergeCell ref="D1:D4"/>
  </mergeCells>
  <hyperlinks>
    <hyperlink ref="D35" r:id="rId1"/>
  </hyperlinks>
  <pageMargins left="1" right="0.5" top="1" bottom="0.75" header="0.25" footer="0.25"/>
  <pageSetup scale="93" orientation="portrait" horizontalDpi="300" verticalDpi="300" r:id="rId2"/>
  <headerFooter>
    <oddHeader>&amp;C&amp;"Arial,Bold"&amp;14SeniorTrax
&amp;12Age-Level Awards - &amp;D</oddHeader>
  </headerFooter>
  <rowBreaks count="1" manualBreakCount="1">
    <brk id="50" max="16383" man="1"/>
  </rowBreaks>
  <drawing r:id="rId3"/>
  <legacyDrawing r:id="rId4"/>
</worksheet>
</file>

<file path=xl/worksheets/sheet4.xml><?xml version="1.0" encoding="utf-8"?>
<worksheet xmlns="http://schemas.openxmlformats.org/spreadsheetml/2006/main" xmlns:r="http://schemas.openxmlformats.org/officeDocument/2006/relationships">
  <sheetPr enableFormatConditionsCalculation="0">
    <tabColor indexed="51"/>
  </sheetPr>
  <dimension ref="A1:R51"/>
  <sheetViews>
    <sheetView showGridLines="0" zoomScaleNormal="100" workbookViewId="0">
      <selection activeCell="D8" sqref="D8"/>
    </sheetView>
  </sheetViews>
  <sheetFormatPr defaultRowHeight="12"/>
  <cols>
    <col min="1" max="1" width="16.28515625" style="16" customWidth="1"/>
    <col min="2" max="2" width="2.42578125" style="16" customWidth="1"/>
    <col min="3" max="3" width="34.7109375" style="16" customWidth="1"/>
    <col min="4" max="18" width="3.28515625" style="76" customWidth="1"/>
    <col min="19" max="16384" width="9.140625" style="16"/>
  </cols>
  <sheetData>
    <row r="1" spans="1:18" ht="12.75" customHeight="1">
      <c r="A1" s="211" t="s">
        <v>60</v>
      </c>
      <c r="B1" s="211"/>
      <c r="C1" s="94" t="e">
        <f>#REF!</f>
        <v>#REF!</v>
      </c>
      <c r="D1" s="183" t="e">
        <f>#REF!</f>
        <v>#REF!</v>
      </c>
      <c r="E1" s="183" t="e">
        <f>#REF!</f>
        <v>#REF!</v>
      </c>
      <c r="F1" s="183" t="e">
        <f>#REF!</f>
        <v>#REF!</v>
      </c>
      <c r="G1" s="183" t="e">
        <f>#REF!</f>
        <v>#REF!</v>
      </c>
      <c r="H1" s="183" t="e">
        <f>#REF!</f>
        <v>#REF!</v>
      </c>
      <c r="I1" s="183" t="e">
        <f>#REF!</f>
        <v>#REF!</v>
      </c>
      <c r="J1" s="183" t="e">
        <f>#REF!</f>
        <v>#REF!</v>
      </c>
      <c r="K1" s="183" t="e">
        <f>#REF!</f>
        <v>#REF!</v>
      </c>
      <c r="L1" s="183" t="e">
        <f>#REF!</f>
        <v>#REF!</v>
      </c>
      <c r="M1" s="183" t="e">
        <f>#REF!</f>
        <v>#REF!</v>
      </c>
      <c r="N1" s="183" t="e">
        <f>#REF!</f>
        <v>#REF!</v>
      </c>
      <c r="O1" s="183" t="e">
        <f>#REF!</f>
        <v>#REF!</v>
      </c>
      <c r="P1" s="183" t="e">
        <f>#REF!</f>
        <v>#REF!</v>
      </c>
      <c r="Q1" s="183" t="e">
        <f>#REF!</f>
        <v>#REF!</v>
      </c>
      <c r="R1" s="183" t="e">
        <f>#REF!</f>
        <v>#REF!</v>
      </c>
    </row>
    <row r="2" spans="1:18" ht="15">
      <c r="A2" s="205" t="s">
        <v>61</v>
      </c>
      <c r="B2" s="205"/>
      <c r="C2" s="90" t="e">
        <f>#REF!</f>
        <v>#REF!</v>
      </c>
      <c r="D2" s="183"/>
      <c r="E2" s="183"/>
      <c r="F2" s="183"/>
      <c r="G2" s="183"/>
      <c r="H2" s="183"/>
      <c r="I2" s="183"/>
      <c r="J2" s="183"/>
      <c r="K2" s="183"/>
      <c r="L2" s="183"/>
      <c r="M2" s="183"/>
      <c r="N2" s="183"/>
      <c r="O2" s="183"/>
      <c r="P2" s="183"/>
      <c r="Q2" s="183"/>
      <c r="R2" s="183"/>
    </row>
    <row r="3" spans="1:18" ht="12.75">
      <c r="A3" s="206" t="s">
        <v>44</v>
      </c>
      <c r="B3" s="207"/>
      <c r="C3" s="208"/>
      <c r="D3" s="183"/>
      <c r="E3" s="183"/>
      <c r="F3" s="183"/>
      <c r="G3" s="183"/>
      <c r="H3" s="183"/>
      <c r="I3" s="183"/>
      <c r="J3" s="183"/>
      <c r="K3" s="183"/>
      <c r="L3" s="183"/>
      <c r="M3" s="183"/>
      <c r="N3" s="183"/>
      <c r="O3" s="183"/>
      <c r="P3" s="183"/>
      <c r="Q3" s="183"/>
      <c r="R3" s="183"/>
    </row>
    <row r="4" spans="1:18">
      <c r="A4" s="11"/>
      <c r="D4" s="183"/>
      <c r="E4" s="183"/>
      <c r="F4" s="183"/>
      <c r="G4" s="183"/>
      <c r="H4" s="183"/>
      <c r="I4" s="183"/>
      <c r="J4" s="183"/>
      <c r="K4" s="183"/>
      <c r="L4" s="183"/>
      <c r="M4" s="183"/>
      <c r="N4" s="183"/>
      <c r="O4" s="183"/>
      <c r="P4" s="183"/>
      <c r="Q4" s="183"/>
      <c r="R4" s="183"/>
    </row>
    <row r="5" spans="1:18" ht="12.75">
      <c r="B5" s="7" t="s">
        <v>7</v>
      </c>
      <c r="C5" s="25"/>
      <c r="D5" s="93"/>
      <c r="E5" s="93"/>
      <c r="F5" s="93"/>
      <c r="G5" s="93"/>
      <c r="H5" s="2"/>
      <c r="I5" s="2"/>
      <c r="J5" s="2"/>
      <c r="K5" s="2"/>
      <c r="L5" s="2"/>
      <c r="M5" s="2"/>
      <c r="N5" s="2"/>
      <c r="O5" s="2"/>
      <c r="P5" s="2"/>
      <c r="Q5" s="2"/>
      <c r="R5" s="2"/>
    </row>
    <row r="6" spans="1:18" ht="12.75" customHeight="1">
      <c r="A6" s="16" t="s">
        <v>73</v>
      </c>
      <c r="C6" s="24" t="s">
        <v>53</v>
      </c>
      <c r="D6" s="91" t="s">
        <v>87</v>
      </c>
      <c r="E6" s="46"/>
      <c r="F6" s="46"/>
      <c r="G6" s="46"/>
    </row>
    <row r="7" spans="1:18" ht="12.75">
      <c r="B7" s="22"/>
      <c r="C7" s="21"/>
      <c r="D7" s="61"/>
    </row>
    <row r="8" spans="1:18">
      <c r="B8" s="19">
        <v>1</v>
      </c>
      <c r="C8" s="20" t="s">
        <v>80</v>
      </c>
      <c r="D8" s="77"/>
      <c r="E8" s="77"/>
      <c r="F8" s="77"/>
      <c r="G8" s="77"/>
      <c r="H8" s="77"/>
      <c r="I8" s="77"/>
      <c r="J8" s="77"/>
      <c r="K8" s="77"/>
      <c r="L8" s="77"/>
      <c r="M8" s="77"/>
      <c r="N8" s="77"/>
      <c r="O8" s="77"/>
      <c r="P8" s="77"/>
      <c r="Q8" s="77"/>
      <c r="R8" s="77"/>
    </row>
    <row r="9" spans="1:18">
      <c r="B9" s="19">
        <v>2</v>
      </c>
      <c r="C9" s="20" t="s">
        <v>81</v>
      </c>
      <c r="D9" s="77"/>
      <c r="E9" s="77"/>
      <c r="F9" s="77"/>
      <c r="G9" s="77"/>
      <c r="H9" s="77"/>
      <c r="I9" s="77"/>
      <c r="J9" s="77"/>
      <c r="K9" s="77"/>
      <c r="L9" s="77"/>
      <c r="M9" s="77"/>
      <c r="N9" s="77"/>
      <c r="O9" s="77"/>
      <c r="P9" s="77"/>
      <c r="Q9" s="77"/>
      <c r="R9" s="77"/>
    </row>
    <row r="10" spans="1:18">
      <c r="B10" s="19">
        <v>3</v>
      </c>
      <c r="C10" s="20" t="s">
        <v>82</v>
      </c>
      <c r="D10" s="77"/>
      <c r="E10" s="77"/>
      <c r="F10" s="77"/>
      <c r="G10" s="77"/>
      <c r="H10" s="77"/>
      <c r="I10" s="77"/>
      <c r="J10" s="77"/>
      <c r="K10" s="77"/>
      <c r="L10" s="77"/>
      <c r="M10" s="77"/>
      <c r="N10" s="77"/>
      <c r="O10" s="77"/>
      <c r="P10" s="77"/>
      <c r="Q10" s="77"/>
      <c r="R10" s="77"/>
    </row>
    <row r="11" spans="1:18">
      <c r="B11" s="19">
        <v>4</v>
      </c>
      <c r="C11" s="20" t="s">
        <v>83</v>
      </c>
      <c r="D11" s="77"/>
      <c r="E11" s="77"/>
      <c r="F11" s="77"/>
      <c r="G11" s="77"/>
      <c r="H11" s="77"/>
      <c r="I11" s="77"/>
      <c r="J11" s="77"/>
      <c r="K11" s="77"/>
      <c r="L11" s="77"/>
      <c r="M11" s="77"/>
      <c r="N11" s="77"/>
      <c r="O11" s="77"/>
      <c r="P11" s="77"/>
      <c r="Q11" s="77"/>
      <c r="R11" s="77"/>
    </row>
    <row r="12" spans="1:18">
      <c r="B12" s="16">
        <v>5</v>
      </c>
      <c r="C12" s="18" t="s">
        <v>84</v>
      </c>
      <c r="D12" s="14"/>
      <c r="E12" s="14"/>
      <c r="F12" s="14"/>
      <c r="G12" s="14"/>
      <c r="H12" s="14"/>
      <c r="I12" s="14"/>
      <c r="J12" s="14"/>
      <c r="K12" s="14"/>
      <c r="L12" s="14"/>
      <c r="M12" s="14"/>
      <c r="N12" s="14"/>
      <c r="O12" s="14"/>
      <c r="P12" s="14"/>
      <c r="Q12" s="14"/>
      <c r="R12" s="14"/>
    </row>
    <row r="13" spans="1:18">
      <c r="B13" s="16">
        <v>6</v>
      </c>
      <c r="C13" s="18" t="s">
        <v>85</v>
      </c>
      <c r="D13" s="14"/>
      <c r="E13" s="14"/>
      <c r="F13" s="14"/>
      <c r="G13" s="14"/>
      <c r="H13" s="14"/>
      <c r="I13" s="14"/>
      <c r="J13" s="14"/>
      <c r="K13" s="14"/>
      <c r="L13" s="14"/>
      <c r="M13" s="14"/>
      <c r="N13" s="14"/>
      <c r="O13" s="14"/>
      <c r="P13" s="14"/>
      <c r="Q13" s="14"/>
      <c r="R13" s="14"/>
    </row>
    <row r="14" spans="1:18" ht="12.75" thickBot="1">
      <c r="B14" s="16">
        <v>7</v>
      </c>
      <c r="C14" s="23" t="s">
        <v>86</v>
      </c>
      <c r="D14" s="14"/>
      <c r="E14" s="14"/>
      <c r="F14" s="14"/>
      <c r="G14" s="14"/>
      <c r="H14" s="14"/>
      <c r="I14" s="14"/>
      <c r="J14" s="14"/>
      <c r="K14" s="14"/>
      <c r="L14" s="14"/>
      <c r="M14" s="14"/>
      <c r="N14" s="14"/>
      <c r="O14" s="14"/>
      <c r="P14" s="14"/>
      <c r="Q14" s="14"/>
      <c r="R14" s="14"/>
    </row>
    <row r="15" spans="1:18" ht="12.75" thickBot="1">
      <c r="C15" s="25"/>
      <c r="D15" s="3"/>
      <c r="E15" s="3"/>
      <c r="F15" s="3"/>
      <c r="G15" s="3"/>
      <c r="H15" s="3"/>
      <c r="I15" s="3"/>
      <c r="J15" s="3"/>
      <c r="K15" s="3"/>
      <c r="L15" s="3"/>
      <c r="M15" s="3"/>
      <c r="N15" s="3"/>
      <c r="O15" s="3"/>
      <c r="P15" s="3"/>
      <c r="Q15" s="3"/>
      <c r="R15" s="3"/>
    </row>
    <row r="16" spans="1:18" ht="12.75">
      <c r="B16" s="7" t="s">
        <v>6</v>
      </c>
      <c r="C16" s="25"/>
      <c r="D16" s="92"/>
      <c r="E16" s="92"/>
      <c r="F16" s="92"/>
      <c r="G16" s="92"/>
      <c r="H16" s="2"/>
      <c r="I16" s="2"/>
      <c r="J16" s="2"/>
      <c r="K16" s="2"/>
      <c r="L16" s="2"/>
      <c r="M16" s="2"/>
      <c r="N16" s="2"/>
      <c r="O16" s="2"/>
      <c r="P16" s="2"/>
      <c r="Q16" s="2"/>
      <c r="R16" s="2"/>
    </row>
    <row r="17" spans="2:18" ht="12.75" customHeight="1">
      <c r="C17" s="24" t="s">
        <v>53</v>
      </c>
      <c r="D17" s="209" t="s">
        <v>74</v>
      </c>
      <c r="E17" s="210"/>
      <c r="F17" s="210"/>
      <c r="G17" s="210"/>
    </row>
    <row r="18" spans="2:18" ht="12.75">
      <c r="B18" s="22" t="s">
        <v>75</v>
      </c>
      <c r="C18" s="21"/>
      <c r="D18" s="61"/>
    </row>
    <row r="19" spans="2:18">
      <c r="B19" s="19"/>
      <c r="C19" s="20" t="s">
        <v>76</v>
      </c>
      <c r="D19" s="78"/>
      <c r="E19" s="78"/>
      <c r="F19" s="78"/>
      <c r="G19" s="78"/>
      <c r="H19" s="78"/>
      <c r="I19" s="78"/>
      <c r="J19" s="78"/>
      <c r="K19" s="78"/>
      <c r="L19" s="78"/>
      <c r="M19" s="78"/>
      <c r="N19" s="78"/>
      <c r="O19" s="78"/>
      <c r="P19" s="78"/>
      <c r="Q19" s="78"/>
      <c r="R19" s="78"/>
    </row>
    <row r="20" spans="2:18">
      <c r="B20" s="19"/>
      <c r="C20" s="20" t="s">
        <v>1</v>
      </c>
      <c r="D20" s="78"/>
      <c r="E20" s="78"/>
      <c r="F20" s="78"/>
      <c r="G20" s="78"/>
      <c r="H20" s="78"/>
      <c r="I20" s="78"/>
      <c r="J20" s="78"/>
      <c r="K20" s="78"/>
      <c r="L20" s="78"/>
      <c r="M20" s="78"/>
      <c r="N20" s="78"/>
      <c r="O20" s="78"/>
      <c r="P20" s="78"/>
      <c r="Q20" s="78"/>
      <c r="R20" s="78"/>
    </row>
    <row r="21" spans="2:18">
      <c r="B21" s="19"/>
      <c r="C21" s="20" t="s">
        <v>58</v>
      </c>
      <c r="D21" s="78"/>
      <c r="E21" s="78"/>
      <c r="F21" s="78"/>
      <c r="G21" s="78"/>
      <c r="H21" s="78"/>
      <c r="I21" s="78"/>
      <c r="J21" s="78"/>
      <c r="K21" s="78"/>
      <c r="L21" s="78"/>
      <c r="M21" s="78"/>
      <c r="N21" s="78"/>
      <c r="O21" s="78"/>
      <c r="P21" s="78"/>
      <c r="Q21" s="78"/>
      <c r="R21" s="78"/>
    </row>
    <row r="22" spans="2:18" ht="12.75">
      <c r="B22" s="5" t="s">
        <v>8</v>
      </c>
      <c r="D22" s="1"/>
      <c r="E22" s="1"/>
      <c r="F22" s="1"/>
      <c r="G22" s="1"/>
      <c r="H22" s="1"/>
      <c r="I22" s="1"/>
      <c r="J22" s="1"/>
      <c r="K22" s="1"/>
      <c r="L22" s="1"/>
      <c r="M22" s="1"/>
      <c r="N22" s="1"/>
      <c r="O22" s="1"/>
      <c r="P22" s="1"/>
      <c r="Q22" s="1"/>
      <c r="R22" s="1"/>
    </row>
    <row r="23" spans="2:18">
      <c r="C23" s="18" t="s">
        <v>59</v>
      </c>
      <c r="D23" s="14"/>
      <c r="E23" s="14"/>
      <c r="F23" s="14"/>
      <c r="G23" s="14"/>
      <c r="H23" s="14"/>
      <c r="I23" s="14"/>
      <c r="J23" s="14"/>
      <c r="K23" s="14"/>
      <c r="L23" s="14"/>
      <c r="M23" s="14"/>
      <c r="N23" s="14"/>
      <c r="O23" s="14"/>
      <c r="P23" s="14"/>
      <c r="Q23" s="14"/>
      <c r="R23" s="14"/>
    </row>
    <row r="24" spans="2:18">
      <c r="C24" s="18" t="s">
        <v>9</v>
      </c>
      <c r="D24" s="14"/>
      <c r="E24" s="14"/>
      <c r="F24" s="14"/>
      <c r="G24" s="14"/>
      <c r="H24" s="14"/>
      <c r="I24" s="14"/>
      <c r="J24" s="14"/>
      <c r="K24" s="14"/>
      <c r="L24" s="14"/>
      <c r="M24" s="14"/>
      <c r="N24" s="14"/>
      <c r="O24" s="14"/>
      <c r="P24" s="14"/>
      <c r="Q24" s="14"/>
      <c r="R24" s="14"/>
    </row>
    <row r="25" spans="2:18">
      <c r="C25" s="18" t="s">
        <v>10</v>
      </c>
      <c r="D25" s="14"/>
      <c r="E25" s="14"/>
      <c r="F25" s="14"/>
      <c r="G25" s="14"/>
      <c r="H25" s="14"/>
      <c r="I25" s="14"/>
      <c r="J25" s="14"/>
      <c r="K25" s="14"/>
      <c r="L25" s="14"/>
      <c r="M25" s="14"/>
      <c r="N25" s="14"/>
      <c r="O25" s="14"/>
      <c r="P25" s="14"/>
      <c r="Q25" s="14"/>
      <c r="R25" s="14"/>
    </row>
    <row r="26" spans="2:18">
      <c r="C26" s="18" t="s">
        <v>11</v>
      </c>
      <c r="D26" s="14"/>
      <c r="E26" s="14"/>
      <c r="F26" s="14"/>
      <c r="G26" s="14"/>
      <c r="H26" s="14"/>
      <c r="I26" s="14"/>
      <c r="J26" s="14"/>
      <c r="K26" s="14"/>
      <c r="L26" s="14"/>
      <c r="M26" s="14"/>
      <c r="N26" s="14"/>
      <c r="O26" s="14"/>
      <c r="P26" s="14"/>
      <c r="Q26" s="14"/>
      <c r="R26" s="14"/>
    </row>
    <row r="27" spans="2:18" ht="12.75">
      <c r="B27" s="5" t="s">
        <v>12</v>
      </c>
      <c r="D27" s="1"/>
      <c r="E27" s="1"/>
      <c r="F27" s="1"/>
      <c r="G27" s="1"/>
      <c r="H27" s="1"/>
      <c r="I27" s="1"/>
      <c r="J27" s="1"/>
      <c r="K27" s="1"/>
      <c r="L27" s="1"/>
      <c r="M27" s="1"/>
      <c r="N27" s="1"/>
      <c r="O27" s="1"/>
      <c r="P27" s="1"/>
      <c r="Q27" s="1"/>
      <c r="R27" s="1"/>
    </row>
    <row r="28" spans="2:18">
      <c r="C28" s="23" t="s">
        <v>13</v>
      </c>
      <c r="D28" s="14"/>
      <c r="E28" s="14"/>
      <c r="F28" s="14"/>
      <c r="G28" s="14"/>
      <c r="H28" s="14"/>
      <c r="I28" s="14"/>
      <c r="J28" s="14"/>
      <c r="K28" s="14"/>
      <c r="L28" s="14"/>
      <c r="M28" s="14"/>
      <c r="N28" s="14"/>
      <c r="O28" s="14"/>
      <c r="P28" s="14"/>
      <c r="Q28" s="14"/>
      <c r="R28" s="14"/>
    </row>
    <row r="29" spans="2:18">
      <c r="C29" s="23" t="s">
        <v>14</v>
      </c>
      <c r="D29" s="14"/>
      <c r="E29" s="14"/>
      <c r="F29" s="14"/>
      <c r="G29" s="14"/>
      <c r="H29" s="14"/>
      <c r="I29" s="14"/>
      <c r="J29" s="14"/>
      <c r="K29" s="14"/>
      <c r="L29" s="14"/>
      <c r="M29" s="14"/>
      <c r="N29" s="14"/>
      <c r="O29" s="14"/>
      <c r="P29" s="14"/>
      <c r="Q29" s="14"/>
      <c r="R29" s="14"/>
    </row>
    <row r="30" spans="2:18" ht="12.75">
      <c r="B30" s="6" t="s">
        <v>15</v>
      </c>
      <c r="D30" s="1"/>
      <c r="E30" s="1"/>
      <c r="F30" s="1"/>
      <c r="G30" s="1"/>
      <c r="H30" s="1"/>
      <c r="I30" s="1"/>
      <c r="J30" s="1"/>
      <c r="K30" s="1"/>
      <c r="L30" s="1"/>
      <c r="M30" s="1"/>
      <c r="N30" s="1"/>
      <c r="O30" s="1"/>
      <c r="P30" s="1"/>
      <c r="Q30" s="1"/>
      <c r="R30" s="1"/>
    </row>
    <row r="31" spans="2:18">
      <c r="C31" s="23" t="s">
        <v>62</v>
      </c>
      <c r="D31" s="14"/>
      <c r="E31" s="14"/>
      <c r="F31" s="14"/>
      <c r="G31" s="14"/>
      <c r="H31" s="14"/>
      <c r="I31" s="14"/>
      <c r="J31" s="14"/>
      <c r="K31" s="14"/>
      <c r="L31" s="14"/>
      <c r="M31" s="14"/>
      <c r="N31" s="14"/>
      <c r="O31" s="14"/>
      <c r="P31" s="14"/>
      <c r="Q31" s="14"/>
      <c r="R31" s="14"/>
    </row>
    <row r="32" spans="2:18">
      <c r="C32" s="23" t="s">
        <v>63</v>
      </c>
      <c r="D32" s="14"/>
      <c r="E32" s="14"/>
      <c r="F32" s="14"/>
      <c r="G32" s="14"/>
      <c r="H32" s="14"/>
      <c r="I32" s="14"/>
      <c r="J32" s="14"/>
      <c r="K32" s="14"/>
      <c r="L32" s="14"/>
      <c r="M32" s="14"/>
      <c r="N32" s="14"/>
      <c r="O32" s="14"/>
      <c r="P32" s="14"/>
      <c r="Q32" s="14"/>
      <c r="R32" s="14"/>
    </row>
    <row r="33" spans="2:18">
      <c r="C33" s="23" t="s">
        <v>64</v>
      </c>
      <c r="D33" s="14"/>
      <c r="E33" s="14"/>
      <c r="F33" s="14"/>
      <c r="G33" s="14"/>
      <c r="H33" s="14"/>
      <c r="I33" s="14"/>
      <c r="J33" s="14"/>
      <c r="K33" s="14"/>
      <c r="L33" s="14"/>
      <c r="M33" s="14"/>
      <c r="N33" s="14"/>
      <c r="O33" s="14"/>
      <c r="P33" s="14"/>
      <c r="Q33" s="14"/>
      <c r="R33" s="14"/>
    </row>
    <row r="34" spans="2:18">
      <c r="C34" s="23" t="s">
        <v>65</v>
      </c>
      <c r="D34" s="14"/>
      <c r="E34" s="14"/>
      <c r="F34" s="14"/>
      <c r="G34" s="14"/>
      <c r="H34" s="14"/>
      <c r="I34" s="14"/>
      <c r="J34" s="14"/>
      <c r="K34" s="14"/>
      <c r="L34" s="14"/>
      <c r="M34" s="14"/>
      <c r="N34" s="14"/>
      <c r="O34" s="14"/>
      <c r="P34" s="14"/>
      <c r="Q34" s="14"/>
      <c r="R34" s="14"/>
    </row>
    <row r="35" spans="2:18">
      <c r="C35" s="18" t="s">
        <v>16</v>
      </c>
      <c r="D35" s="14"/>
      <c r="E35" s="14"/>
      <c r="F35" s="14"/>
      <c r="G35" s="14"/>
      <c r="H35" s="14"/>
      <c r="I35" s="14"/>
      <c r="J35" s="14"/>
      <c r="K35" s="14"/>
      <c r="L35" s="14"/>
      <c r="M35" s="14"/>
      <c r="N35" s="14"/>
      <c r="O35" s="14"/>
      <c r="P35" s="14"/>
      <c r="Q35" s="14"/>
      <c r="R35" s="14"/>
    </row>
    <row r="36" spans="2:18">
      <c r="C36" s="18" t="s">
        <v>17</v>
      </c>
      <c r="D36" s="14"/>
      <c r="E36" s="14"/>
      <c r="F36" s="14"/>
      <c r="G36" s="14"/>
      <c r="H36" s="14"/>
      <c r="I36" s="14"/>
      <c r="J36" s="14"/>
      <c r="K36" s="14"/>
      <c r="L36" s="14"/>
      <c r="M36" s="14"/>
      <c r="N36" s="14"/>
      <c r="O36" s="14"/>
      <c r="P36" s="14"/>
      <c r="Q36" s="14"/>
      <c r="R36" s="14"/>
    </row>
    <row r="37" spans="2:18" ht="12.75">
      <c r="B37" s="5" t="s">
        <v>18</v>
      </c>
      <c r="D37" s="1"/>
      <c r="E37" s="1"/>
      <c r="F37" s="1"/>
      <c r="G37" s="1"/>
      <c r="H37" s="1"/>
      <c r="I37" s="1"/>
      <c r="J37" s="1"/>
      <c r="K37" s="1"/>
      <c r="L37" s="1"/>
      <c r="M37" s="1"/>
      <c r="N37" s="1"/>
      <c r="O37" s="1"/>
      <c r="P37" s="1"/>
      <c r="Q37" s="1"/>
      <c r="R37" s="1"/>
    </row>
    <row r="38" spans="2:18">
      <c r="C38" s="23" t="s">
        <v>66</v>
      </c>
      <c r="D38" s="14"/>
      <c r="E38" s="14"/>
      <c r="F38" s="14"/>
      <c r="G38" s="14"/>
      <c r="H38" s="14"/>
      <c r="I38" s="14"/>
      <c r="J38" s="14"/>
      <c r="K38" s="14"/>
      <c r="L38" s="14"/>
      <c r="M38" s="14"/>
      <c r="N38" s="14"/>
      <c r="O38" s="14"/>
      <c r="P38" s="14"/>
      <c r="Q38" s="14"/>
      <c r="R38" s="14"/>
    </row>
    <row r="39" spans="2:18">
      <c r="C39" s="23" t="s">
        <v>67</v>
      </c>
      <c r="D39" s="14"/>
      <c r="E39" s="14"/>
      <c r="F39" s="14"/>
      <c r="G39" s="14"/>
      <c r="H39" s="14"/>
      <c r="I39" s="14"/>
      <c r="J39" s="14"/>
      <c r="K39" s="14"/>
      <c r="L39" s="14"/>
      <c r="M39" s="14"/>
      <c r="N39" s="14"/>
      <c r="O39" s="14"/>
      <c r="P39" s="14"/>
      <c r="Q39" s="14"/>
      <c r="R39" s="14"/>
    </row>
    <row r="40" spans="2:18">
      <c r="C40" s="23" t="s">
        <v>68</v>
      </c>
      <c r="D40" s="14"/>
      <c r="E40" s="14"/>
      <c r="F40" s="14"/>
      <c r="G40" s="14"/>
      <c r="H40" s="14"/>
      <c r="I40" s="14"/>
      <c r="J40" s="14"/>
      <c r="K40" s="14"/>
      <c r="L40" s="14"/>
      <c r="M40" s="14"/>
      <c r="N40" s="14"/>
      <c r="O40" s="14"/>
      <c r="P40" s="14"/>
      <c r="Q40" s="14"/>
      <c r="R40" s="14"/>
    </row>
    <row r="41" spans="2:18">
      <c r="C41" s="23" t="s">
        <v>69</v>
      </c>
      <c r="D41" s="14"/>
      <c r="E41" s="14"/>
      <c r="F41" s="14"/>
      <c r="G41" s="14"/>
      <c r="H41" s="14"/>
      <c r="I41" s="14"/>
      <c r="J41" s="14"/>
      <c r="K41" s="14"/>
      <c r="L41" s="14"/>
      <c r="M41" s="14"/>
      <c r="N41" s="14"/>
      <c r="O41" s="14"/>
      <c r="P41" s="14"/>
      <c r="Q41" s="14"/>
      <c r="R41" s="14"/>
    </row>
    <row r="42" spans="2:18">
      <c r="C42" s="23" t="s">
        <v>19</v>
      </c>
      <c r="D42" s="14"/>
      <c r="E42" s="14"/>
      <c r="F42" s="14"/>
      <c r="G42" s="14"/>
      <c r="H42" s="14"/>
      <c r="I42" s="14"/>
      <c r="J42" s="14"/>
      <c r="K42" s="14"/>
      <c r="L42" s="14"/>
      <c r="M42" s="14"/>
      <c r="N42" s="14"/>
      <c r="O42" s="14"/>
      <c r="P42" s="14"/>
      <c r="Q42" s="14"/>
      <c r="R42" s="14"/>
    </row>
    <row r="43" spans="2:18">
      <c r="C43" s="23" t="s">
        <v>20</v>
      </c>
      <c r="D43" s="14"/>
      <c r="E43" s="14"/>
      <c r="F43" s="14"/>
      <c r="G43" s="14"/>
      <c r="H43" s="14"/>
      <c r="I43" s="14"/>
      <c r="J43" s="14"/>
      <c r="K43" s="14"/>
      <c r="L43" s="14"/>
      <c r="M43" s="14"/>
      <c r="N43" s="14"/>
      <c r="O43" s="14"/>
      <c r="P43" s="14"/>
      <c r="Q43" s="14"/>
      <c r="R43" s="14"/>
    </row>
    <row r="44" spans="2:18" ht="12.75">
      <c r="B44" s="5" t="s">
        <v>21</v>
      </c>
      <c r="D44" s="1"/>
      <c r="E44" s="1"/>
      <c r="F44" s="1"/>
      <c r="G44" s="1"/>
      <c r="H44" s="1"/>
      <c r="I44" s="1"/>
      <c r="J44" s="1"/>
      <c r="K44" s="1"/>
      <c r="L44" s="1"/>
      <c r="M44" s="1"/>
      <c r="N44" s="1"/>
      <c r="O44" s="1"/>
      <c r="P44" s="1"/>
      <c r="Q44" s="1"/>
      <c r="R44" s="1"/>
    </row>
    <row r="45" spans="2:18">
      <c r="C45" s="18" t="s">
        <v>22</v>
      </c>
      <c r="D45" s="14"/>
      <c r="E45" s="14"/>
      <c r="F45" s="14"/>
      <c r="G45" s="14"/>
      <c r="H45" s="14"/>
      <c r="I45" s="14"/>
      <c r="J45" s="14"/>
      <c r="K45" s="14"/>
      <c r="L45" s="14"/>
      <c r="M45" s="14"/>
      <c r="N45" s="14"/>
      <c r="O45" s="14"/>
      <c r="P45" s="14"/>
      <c r="Q45" s="14"/>
      <c r="R45" s="14"/>
    </row>
    <row r="46" spans="2:18">
      <c r="C46" s="18" t="s">
        <v>23</v>
      </c>
      <c r="D46" s="14"/>
      <c r="E46" s="14"/>
      <c r="F46" s="14"/>
      <c r="G46" s="14"/>
      <c r="H46" s="14"/>
      <c r="I46" s="14"/>
      <c r="J46" s="14"/>
      <c r="K46" s="14"/>
      <c r="L46" s="14"/>
      <c r="M46" s="14"/>
      <c r="N46" s="14"/>
      <c r="O46" s="14"/>
      <c r="P46" s="14"/>
      <c r="Q46" s="14"/>
      <c r="R46" s="14"/>
    </row>
    <row r="47" spans="2:18">
      <c r="C47" s="18" t="s">
        <v>24</v>
      </c>
      <c r="D47" s="14"/>
      <c r="E47" s="14"/>
      <c r="F47" s="14"/>
      <c r="G47" s="14"/>
      <c r="H47" s="14"/>
      <c r="I47" s="14"/>
      <c r="J47" s="14"/>
      <c r="K47" s="14"/>
      <c r="L47" s="14"/>
      <c r="M47" s="14"/>
      <c r="N47" s="14"/>
      <c r="O47" s="14"/>
      <c r="P47" s="14"/>
      <c r="Q47" s="14"/>
      <c r="R47" s="14"/>
    </row>
    <row r="48" spans="2:18">
      <c r="B48" s="16" t="s">
        <v>49</v>
      </c>
      <c r="C48" s="23"/>
      <c r="D48" s="1"/>
      <c r="E48" s="1"/>
      <c r="F48" s="1"/>
      <c r="G48" s="1"/>
      <c r="H48" s="1"/>
      <c r="I48" s="1"/>
      <c r="J48" s="1"/>
      <c r="K48" s="1"/>
      <c r="L48" s="1"/>
      <c r="M48" s="1"/>
      <c r="N48" s="1"/>
      <c r="O48" s="1"/>
      <c r="P48" s="1"/>
      <c r="Q48" s="1"/>
      <c r="R48" s="1"/>
    </row>
    <row r="49" spans="3:18">
      <c r="C49" s="18" t="s">
        <v>25</v>
      </c>
      <c r="D49" s="14"/>
      <c r="E49" s="14"/>
      <c r="F49" s="14"/>
      <c r="G49" s="14"/>
      <c r="H49" s="14"/>
      <c r="I49" s="14"/>
      <c r="J49" s="14"/>
      <c r="K49" s="14"/>
      <c r="L49" s="14"/>
      <c r="M49" s="14"/>
      <c r="N49" s="14"/>
      <c r="O49" s="14"/>
      <c r="P49" s="14"/>
      <c r="Q49" s="14"/>
      <c r="R49" s="14"/>
    </row>
    <row r="50" spans="3:18" ht="13.5" thickBot="1">
      <c r="C50" s="43" t="s">
        <v>26</v>
      </c>
      <c r="D50" s="14"/>
      <c r="E50" s="14"/>
      <c r="F50" s="14"/>
      <c r="G50" s="14"/>
      <c r="H50" s="14"/>
      <c r="I50" s="14"/>
      <c r="J50" s="14"/>
      <c r="K50" s="14"/>
      <c r="L50" s="14"/>
      <c r="M50" s="14"/>
      <c r="N50" s="14"/>
      <c r="O50" s="14"/>
      <c r="P50" s="14"/>
      <c r="Q50" s="14"/>
      <c r="R50" s="14"/>
    </row>
    <row r="51" spans="3:18" ht="12.75" thickBot="1">
      <c r="C51" s="25" t="s">
        <v>70</v>
      </c>
      <c r="D51" s="3" t="str">
        <f>IF(COUNTIF(D19:D50,"A")=26,"C",IF(COUNTIF(D19:D50,"A")&gt;0,"P"," "))</f>
        <v xml:space="preserve"> </v>
      </c>
      <c r="E51" s="3" t="str">
        <f t="shared" ref="E51:R51" si="0">IF(COUNTIF(E19:E50,"A")=26,"C",IF(COUNTIF(E19:E50,"A")&gt;0,"P"," "))</f>
        <v xml:space="preserve"> </v>
      </c>
      <c r="F51" s="3" t="str">
        <f t="shared" si="0"/>
        <v xml:space="preserve"> </v>
      </c>
      <c r="G51" s="3" t="str">
        <f t="shared" si="0"/>
        <v xml:space="preserve"> </v>
      </c>
      <c r="H51" s="3" t="str">
        <f t="shared" si="0"/>
        <v xml:space="preserve"> </v>
      </c>
      <c r="I51" s="3" t="str">
        <f t="shared" si="0"/>
        <v xml:space="preserve"> </v>
      </c>
      <c r="J51" s="3" t="str">
        <f t="shared" si="0"/>
        <v xml:space="preserve"> </v>
      </c>
      <c r="K51" s="3" t="str">
        <f t="shared" si="0"/>
        <v xml:space="preserve"> </v>
      </c>
      <c r="L51" s="3" t="str">
        <f t="shared" si="0"/>
        <v xml:space="preserve"> </v>
      </c>
      <c r="M51" s="3" t="str">
        <f t="shared" si="0"/>
        <v xml:space="preserve"> </v>
      </c>
      <c r="N51" s="3" t="str">
        <f t="shared" si="0"/>
        <v xml:space="preserve"> </v>
      </c>
      <c r="O51" s="3" t="str">
        <f t="shared" si="0"/>
        <v xml:space="preserve"> </v>
      </c>
      <c r="P51" s="3" t="str">
        <f t="shared" si="0"/>
        <v xml:space="preserve"> </v>
      </c>
      <c r="Q51" s="3" t="str">
        <f t="shared" si="0"/>
        <v xml:space="preserve"> </v>
      </c>
      <c r="R51" s="3" t="str">
        <f t="shared" si="0"/>
        <v xml:space="preserve"> </v>
      </c>
    </row>
  </sheetData>
  <sheetProtection password="DBBF" sheet="1" objects="1" scenarios="1" selectLockedCells="1"/>
  <mergeCells count="19">
    <mergeCell ref="M1:M4"/>
    <mergeCell ref="N1:N4"/>
    <mergeCell ref="O1:O4"/>
    <mergeCell ref="Q1:Q4"/>
    <mergeCell ref="R1:R4"/>
    <mergeCell ref="P1:P4"/>
    <mergeCell ref="A2:B2"/>
    <mergeCell ref="A3:C3"/>
    <mergeCell ref="D17:G17"/>
    <mergeCell ref="A1:B1"/>
    <mergeCell ref="I1:I4"/>
    <mergeCell ref="D1:D4"/>
    <mergeCell ref="K1:K4"/>
    <mergeCell ref="L1:L4"/>
    <mergeCell ref="J1:J4"/>
    <mergeCell ref="E1:E4"/>
    <mergeCell ref="F1:F4"/>
    <mergeCell ref="G1:G4"/>
    <mergeCell ref="H1:H4"/>
  </mergeCells>
  <phoneticPr fontId="4" type="noConversion"/>
  <hyperlinks>
    <hyperlink ref="D17" r:id="rId1"/>
    <hyperlink ref="D6" r:id="rId2"/>
  </hyperlinks>
  <pageMargins left="0.5" right="0.25" top="1" bottom="0.75" header="0.5" footer="0.25"/>
  <pageSetup scale="63" orientation="portrait" horizontalDpi="300" verticalDpi="300" r:id="rId3"/>
  <headerFooter alignWithMargins="0">
    <oddHeader>&amp;C&amp;"Arial,Bold"&amp;14 SeniorTrax
&amp;12Gold Award - &amp;D</oddHeader>
    <oddFooter>&amp;CPage &amp;P</oddFooter>
  </headerFooter>
  <colBreaks count="1" manualBreakCount="1">
    <brk id="18" max="1048575" man="1"/>
  </colBreaks>
  <drawing r:id="rId4"/>
  <legacyDrawing r:id="rId5"/>
</worksheet>
</file>

<file path=xl/worksheets/sheet5.xml><?xml version="1.0" encoding="utf-8"?>
<worksheet xmlns="http://schemas.openxmlformats.org/spreadsheetml/2006/main" xmlns:r="http://schemas.openxmlformats.org/officeDocument/2006/relationships">
  <sheetPr codeName="Sheet8" enableFormatConditionsCalculation="0">
    <tabColor indexed="17"/>
    <pageSetUpPr fitToPage="1"/>
  </sheetPr>
  <dimension ref="A1:R10"/>
  <sheetViews>
    <sheetView showGridLines="0" tabSelected="1" zoomScaleNormal="100" workbookViewId="0">
      <selection activeCell="D7" sqref="D7"/>
    </sheetView>
  </sheetViews>
  <sheetFormatPr defaultRowHeight="12.75"/>
  <cols>
    <col min="1" max="1" width="21" style="4" customWidth="1"/>
    <col min="2" max="2" width="2.140625" style="4" customWidth="1"/>
    <col min="3" max="3" width="33" style="4" customWidth="1"/>
    <col min="4" max="18" width="3.28515625" style="38" customWidth="1"/>
    <col min="19" max="16384" width="9.140625" style="38"/>
  </cols>
  <sheetData>
    <row r="1" spans="1:18" ht="12.75" customHeight="1">
      <c r="A1" s="67"/>
      <c r="B1" s="68" t="s">
        <v>77</v>
      </c>
      <c r="C1" s="69" t="e">
        <f>#REF!</f>
        <v>#REF!</v>
      </c>
      <c r="D1" s="183" t="e">
        <f>#REF!</f>
        <v>#REF!</v>
      </c>
      <c r="E1" s="183" t="e">
        <f>#REF!</f>
        <v>#REF!</v>
      </c>
      <c r="F1" s="183" t="e">
        <f>#REF!</f>
        <v>#REF!</v>
      </c>
      <c r="G1" s="183" t="e">
        <f>#REF!</f>
        <v>#REF!</v>
      </c>
      <c r="H1" s="183" t="e">
        <f>#REF!</f>
        <v>#REF!</v>
      </c>
      <c r="I1" s="183" t="e">
        <f>#REF!</f>
        <v>#REF!</v>
      </c>
      <c r="J1" s="183" t="e">
        <f>#REF!</f>
        <v>#REF!</v>
      </c>
      <c r="K1" s="183" t="e">
        <f>#REF!</f>
        <v>#REF!</v>
      </c>
      <c r="L1" s="183" t="e">
        <f>#REF!</f>
        <v>#REF!</v>
      </c>
      <c r="M1" s="183" t="e">
        <f>#REF!</f>
        <v>#REF!</v>
      </c>
      <c r="N1" s="183" t="e">
        <f>#REF!</f>
        <v>#REF!</v>
      </c>
      <c r="O1" s="183" t="e">
        <f>#REF!</f>
        <v>#REF!</v>
      </c>
      <c r="P1" s="183" t="e">
        <f>#REF!</f>
        <v>#REF!</v>
      </c>
      <c r="Q1" s="183" t="e">
        <f>#REF!</f>
        <v>#REF!</v>
      </c>
      <c r="R1" s="183" t="e">
        <f>#REF!</f>
        <v>#REF!</v>
      </c>
    </row>
    <row r="2" spans="1:18" ht="15">
      <c r="A2" s="67"/>
      <c r="B2" s="70" t="s">
        <v>78</v>
      </c>
      <c r="C2" s="71" t="e">
        <f>#REF!</f>
        <v>#REF!</v>
      </c>
      <c r="D2" s="183"/>
      <c r="E2" s="183"/>
      <c r="F2" s="183"/>
      <c r="G2" s="183"/>
      <c r="H2" s="183"/>
      <c r="I2" s="183"/>
      <c r="J2" s="183"/>
      <c r="K2" s="183"/>
      <c r="L2" s="183"/>
      <c r="M2" s="183"/>
      <c r="N2" s="183"/>
      <c r="O2" s="183"/>
      <c r="P2" s="183"/>
      <c r="Q2" s="183"/>
      <c r="R2" s="183"/>
    </row>
    <row r="3" spans="1:18">
      <c r="A3" s="67"/>
      <c r="B3" s="67"/>
      <c r="C3" s="67"/>
      <c r="D3" s="183"/>
      <c r="E3" s="183"/>
      <c r="F3" s="183"/>
      <c r="G3" s="183"/>
      <c r="H3" s="183"/>
      <c r="I3" s="183"/>
      <c r="J3" s="183"/>
      <c r="K3" s="183"/>
      <c r="L3" s="183"/>
      <c r="M3" s="183"/>
      <c r="N3" s="183"/>
      <c r="O3" s="183"/>
      <c r="P3" s="183"/>
      <c r="Q3" s="183"/>
      <c r="R3" s="183"/>
    </row>
    <row r="4" spans="1:18" ht="12.75" customHeight="1">
      <c r="A4" s="67"/>
      <c r="B4" s="67"/>
      <c r="C4" s="26" t="s">
        <v>3</v>
      </c>
      <c r="D4" s="183"/>
      <c r="E4" s="183"/>
      <c r="F4" s="183"/>
      <c r="G4" s="183"/>
      <c r="H4" s="183"/>
      <c r="I4" s="183"/>
      <c r="J4" s="183"/>
      <c r="K4" s="183"/>
      <c r="L4" s="183"/>
      <c r="M4" s="183"/>
      <c r="N4" s="183"/>
      <c r="O4" s="183"/>
      <c r="P4" s="183"/>
      <c r="Q4" s="183"/>
      <c r="R4" s="183"/>
    </row>
    <row r="5" spans="1:18">
      <c r="A5" s="33"/>
      <c r="B5" s="33"/>
      <c r="C5" s="33"/>
      <c r="D5" s="30"/>
      <c r="E5" s="30"/>
      <c r="F5" s="30"/>
      <c r="G5" s="30"/>
      <c r="H5" s="30"/>
      <c r="I5" s="30"/>
      <c r="J5" s="30"/>
      <c r="K5" s="30"/>
      <c r="L5" s="30"/>
      <c r="M5" s="30"/>
      <c r="N5" s="30"/>
      <c r="O5" s="30"/>
      <c r="P5" s="30"/>
      <c r="Q5" s="30"/>
      <c r="R5" s="30"/>
    </row>
    <row r="6" spans="1:18" ht="15.75">
      <c r="A6" s="33"/>
      <c r="B6" s="72" t="s">
        <v>27</v>
      </c>
      <c r="C6" s="33"/>
      <c r="D6" s="30"/>
      <c r="E6" s="30"/>
      <c r="F6" s="30"/>
      <c r="G6" s="30"/>
      <c r="H6" s="30"/>
      <c r="I6" s="30"/>
      <c r="J6" s="30"/>
      <c r="K6" s="30"/>
      <c r="L6" s="30"/>
      <c r="M6" s="30"/>
      <c r="N6" s="30"/>
      <c r="O6" s="30"/>
      <c r="P6" s="30"/>
      <c r="Q6" s="30"/>
      <c r="R6" s="30"/>
    </row>
    <row r="7" spans="1:18">
      <c r="A7" s="33"/>
      <c r="B7" s="73">
        <v>1</v>
      </c>
      <c r="C7" s="160" t="s">
        <v>553</v>
      </c>
      <c r="D7" s="84"/>
      <c r="E7" s="84"/>
      <c r="F7" s="84"/>
      <c r="G7" s="84"/>
      <c r="H7" s="84"/>
      <c r="I7" s="84"/>
      <c r="J7" s="84"/>
      <c r="K7" s="84"/>
      <c r="L7" s="84"/>
      <c r="M7" s="84"/>
      <c r="N7" s="84"/>
      <c r="O7" s="84"/>
      <c r="P7" s="84"/>
      <c r="Q7" s="84"/>
      <c r="R7" s="84"/>
    </row>
    <row r="8" spans="1:18">
      <c r="A8" s="33"/>
      <c r="B8" s="74">
        <v>2</v>
      </c>
      <c r="C8" s="161" t="s">
        <v>554</v>
      </c>
      <c r="D8" s="84"/>
      <c r="E8" s="84"/>
      <c r="F8" s="84"/>
      <c r="G8" s="84"/>
      <c r="H8" s="84"/>
      <c r="I8" s="84"/>
      <c r="J8" s="84"/>
      <c r="K8" s="84"/>
      <c r="L8" s="84"/>
      <c r="M8" s="84"/>
      <c r="N8" s="84"/>
      <c r="O8" s="84"/>
      <c r="P8" s="84"/>
      <c r="Q8" s="84"/>
      <c r="R8" s="84"/>
    </row>
    <row r="9" spans="1:18" ht="13.5" thickBot="1">
      <c r="A9" s="33"/>
      <c r="B9" s="73">
        <v>3</v>
      </c>
      <c r="C9" s="160" t="s">
        <v>555</v>
      </c>
      <c r="D9" s="84"/>
      <c r="E9" s="84"/>
      <c r="F9" s="84"/>
      <c r="G9" s="84"/>
      <c r="H9" s="84"/>
      <c r="I9" s="84"/>
      <c r="J9" s="84"/>
      <c r="K9" s="84"/>
      <c r="L9" s="84"/>
      <c r="M9" s="84"/>
      <c r="N9" s="84"/>
      <c r="O9" s="84"/>
      <c r="P9" s="84"/>
      <c r="Q9" s="84"/>
      <c r="R9" s="84"/>
    </row>
    <row r="10" spans="1:18" ht="13.5" thickBot="1">
      <c r="C10" s="47" t="s">
        <v>79</v>
      </c>
      <c r="D10" s="88" t="str">
        <f>IF(COUNTIF(D7:D9,"A")=3,"C",IF(COUNTIF(D7:D9,"A")&gt;0,"P"," "))</f>
        <v xml:space="preserve"> </v>
      </c>
      <c r="E10" s="88" t="str">
        <f t="shared" ref="E10:R10" si="0">IF(COUNTIF(E7:E9,"A")=3,"C",IF(COUNTIF(E7:E9,"A")&gt;0,"P"," "))</f>
        <v xml:space="preserve"> </v>
      </c>
      <c r="F10" s="88" t="str">
        <f t="shared" si="0"/>
        <v xml:space="preserve"> </v>
      </c>
      <c r="G10" s="88" t="str">
        <f t="shared" si="0"/>
        <v xml:space="preserve"> </v>
      </c>
      <c r="H10" s="88" t="str">
        <f t="shared" si="0"/>
        <v xml:space="preserve"> </v>
      </c>
      <c r="I10" s="88" t="str">
        <f t="shared" si="0"/>
        <v xml:space="preserve"> </v>
      </c>
      <c r="J10" s="88" t="str">
        <f t="shared" si="0"/>
        <v xml:space="preserve"> </v>
      </c>
      <c r="K10" s="88" t="str">
        <f t="shared" si="0"/>
        <v xml:space="preserve"> </v>
      </c>
      <c r="L10" s="88" t="str">
        <f t="shared" si="0"/>
        <v xml:space="preserve"> </v>
      </c>
      <c r="M10" s="88" t="str">
        <f t="shared" si="0"/>
        <v xml:space="preserve"> </v>
      </c>
      <c r="N10" s="88" t="str">
        <f t="shared" si="0"/>
        <v xml:space="preserve"> </v>
      </c>
      <c r="O10" s="88" t="str">
        <f t="shared" si="0"/>
        <v xml:space="preserve"> </v>
      </c>
      <c r="P10" s="88" t="str">
        <f t="shared" si="0"/>
        <v xml:space="preserve"> </v>
      </c>
      <c r="Q10" s="88" t="str">
        <f t="shared" si="0"/>
        <v xml:space="preserve"> </v>
      </c>
      <c r="R10" s="88" t="str">
        <f t="shared" si="0"/>
        <v xml:space="preserve"> </v>
      </c>
    </row>
  </sheetData>
  <sheetProtection password="DBBF" sheet="1" objects="1" scenarios="1" selectLockedCells="1"/>
  <mergeCells count="15">
    <mergeCell ref="R1:R4"/>
    <mergeCell ref="L1:L4"/>
    <mergeCell ref="M1:M4"/>
    <mergeCell ref="N1:N4"/>
    <mergeCell ref="O1:O4"/>
    <mergeCell ref="P1:P4"/>
    <mergeCell ref="Q1:Q4"/>
    <mergeCell ref="D1:D4"/>
    <mergeCell ref="J1:J4"/>
    <mergeCell ref="K1:K4"/>
    <mergeCell ref="E1:E4"/>
    <mergeCell ref="F1:F4"/>
    <mergeCell ref="G1:G4"/>
    <mergeCell ref="I1:I4"/>
    <mergeCell ref="H1:H4"/>
  </mergeCells>
  <phoneticPr fontId="4" type="noConversion"/>
  <pageMargins left="0.5" right="0.25" top="1" bottom="0.75" header="0.5" footer="0.25"/>
  <pageSetup orientation="landscape" r:id="rId1"/>
  <headerFooter alignWithMargins="0">
    <oddHeader>&amp;C&amp;"Arial,Bold"&amp;14 SeniorTrax&amp;12
Bridging - &amp;D</oddHeader>
    <oddFooter>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Badges</vt:lpstr>
      <vt:lpstr>Journey</vt:lpstr>
      <vt:lpstr>Age-Level</vt:lpstr>
      <vt:lpstr>Gold</vt:lpstr>
      <vt:lpstr>Bridging</vt:lpstr>
      <vt:lpstr>Bridging!Print_Titles</vt:lpstr>
      <vt:lpstr>Journey!Print_Titles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Audra Edmunds</dc:creator>
  <cp:lastModifiedBy>Your User Name</cp:lastModifiedBy>
  <cp:lastPrinted>2012-04-26T11:54:42Z</cp:lastPrinted>
  <dcterms:created xsi:type="dcterms:W3CDTF">2008-09-27T01:42:57Z</dcterms:created>
  <dcterms:modified xsi:type="dcterms:W3CDTF">2012-10-16T03:21:33Z</dcterms:modified>
</cp:coreProperties>
</file>